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6380" windowHeight="8196" tabRatio="484" activeTab="2"/>
  </bookViews>
  <sheets>
    <sheet name="Připevnění + nářadí" sheetId="1" r:id="rId1"/>
    <sheet name="Vytápění" sheetId="3" r:id="rId2"/>
    <sheet name="Kanalizace" sheetId="6" r:id="rId3"/>
  </sheets>
  <externalReferences>
    <externalReference r:id="rId4"/>
  </externalReferences>
  <definedNames>
    <definedName name="_xlnm._FilterDatabase" localSheetId="2" hidden="1">Kanalizace!$B$2:$K$24</definedName>
    <definedName name="_xlnm._FilterDatabase" localSheetId="0" hidden="1">'Připevnění + nářadí'!$B$2:$K$277</definedName>
    <definedName name="_xlnm._FilterDatabase" localSheetId="1" hidden="1">Vytápění!$B$2:$K$225</definedName>
  </definedNames>
  <calcPr calcId="125725"/>
</workbook>
</file>

<file path=xl/calcChain.xml><?xml version="1.0" encoding="utf-8"?>
<calcChain xmlns="http://schemas.openxmlformats.org/spreadsheetml/2006/main">
  <c r="K5" i="6"/>
  <c r="J47"/>
  <c r="K47" s="1"/>
  <c r="J46"/>
  <c r="J45"/>
  <c r="J44"/>
  <c r="K44" s="1"/>
  <c r="J43"/>
  <c r="J8"/>
  <c r="J6"/>
  <c r="J211" i="3"/>
  <c r="J210"/>
  <c r="J209"/>
  <c r="J207"/>
  <c r="J206"/>
  <c r="J205"/>
  <c r="J204"/>
  <c r="J203"/>
  <c r="J202"/>
  <c r="J201"/>
  <c r="J200"/>
  <c r="J142"/>
  <c r="J141"/>
  <c r="J140"/>
  <c r="J139"/>
  <c r="J138"/>
  <c r="J137"/>
  <c r="J136"/>
  <c r="J135"/>
  <c r="J134"/>
  <c r="J133"/>
  <c r="J132"/>
  <c r="J130"/>
  <c r="J129"/>
  <c r="J128"/>
  <c r="J127"/>
  <c r="J126"/>
  <c r="J125"/>
  <c r="J124"/>
  <c r="J123"/>
  <c r="J122"/>
  <c r="J121"/>
  <c r="J120"/>
  <c r="J118"/>
  <c r="J117"/>
  <c r="J116"/>
  <c r="J115"/>
  <c r="J114"/>
  <c r="J113"/>
  <c r="J112"/>
  <c r="J111"/>
  <c r="J110"/>
  <c r="J109"/>
  <c r="J108"/>
  <c r="J58"/>
  <c r="J57"/>
  <c r="J56"/>
  <c r="J55"/>
  <c r="J54"/>
  <c r="J53"/>
  <c r="J52"/>
  <c r="J51"/>
  <c r="J50"/>
  <c r="J49"/>
  <c r="J48"/>
  <c r="J28"/>
  <c r="J38"/>
  <c r="J37"/>
  <c r="J36"/>
  <c r="J35"/>
  <c r="J34"/>
  <c r="J33"/>
  <c r="J14" i="6"/>
  <c r="J7"/>
  <c r="J6" i="3"/>
  <c r="J37" i="6"/>
  <c r="K37" s="1"/>
  <c r="J38"/>
  <c r="K38" s="1"/>
  <c r="J39"/>
  <c r="J40"/>
  <c r="K40"/>
  <c r="J41"/>
  <c r="J42"/>
  <c r="J31"/>
  <c r="K31" s="1"/>
  <c r="J32"/>
  <c r="K32" s="1"/>
  <c r="J10"/>
  <c r="K10" s="1"/>
  <c r="J148" i="3"/>
  <c r="J149"/>
  <c r="J150"/>
  <c r="J151"/>
  <c r="J152"/>
  <c r="J153"/>
  <c r="J154"/>
  <c r="J155"/>
  <c r="J156"/>
  <c r="J157"/>
  <c r="J158"/>
  <c r="J160"/>
  <c r="J161"/>
  <c r="J162"/>
  <c r="J163"/>
  <c r="J164"/>
  <c r="J165"/>
  <c r="J166"/>
  <c r="J167"/>
  <c r="J168"/>
  <c r="J169"/>
  <c r="J170"/>
  <c r="J172"/>
  <c r="J173"/>
  <c r="J174"/>
  <c r="J175"/>
  <c r="J176"/>
  <c r="J177"/>
  <c r="J178"/>
  <c r="J179"/>
  <c r="J180"/>
  <c r="J181"/>
  <c r="J182"/>
  <c r="J184"/>
  <c r="J185"/>
  <c r="J186"/>
  <c r="J187"/>
  <c r="J188"/>
  <c r="J189"/>
  <c r="J190"/>
  <c r="J191"/>
  <c r="J192"/>
  <c r="J193"/>
  <c r="J194"/>
  <c r="J195"/>
  <c r="J196"/>
  <c r="J197"/>
  <c r="J198"/>
  <c r="J143"/>
  <c r="J144"/>
  <c r="J145"/>
  <c r="J146"/>
  <c r="J232" i="1"/>
  <c r="J233"/>
  <c r="J234"/>
  <c r="J235"/>
  <c r="J236"/>
  <c r="J237"/>
  <c r="J238"/>
  <c r="J239"/>
  <c r="J240"/>
  <c r="J241"/>
  <c r="J242"/>
  <c r="J5" i="6"/>
  <c r="J9"/>
  <c r="J11"/>
  <c r="J12"/>
  <c r="J13"/>
  <c r="J15"/>
  <c r="J16"/>
  <c r="K16" s="1"/>
  <c r="J17"/>
  <c r="J18"/>
  <c r="K18" s="1"/>
  <c r="J19"/>
  <c r="K19" s="1"/>
  <c r="J20"/>
  <c r="J21"/>
  <c r="J22"/>
  <c r="J23"/>
  <c r="J24"/>
  <c r="K24" s="1"/>
  <c r="J25"/>
  <c r="K25" s="1"/>
  <c r="J26"/>
  <c r="K26" s="1"/>
  <c r="J27"/>
  <c r="K27" s="1"/>
  <c r="J28"/>
  <c r="J29"/>
  <c r="J30"/>
  <c r="J33"/>
  <c r="J34"/>
  <c r="K34" s="1"/>
  <c r="J35"/>
  <c r="K35" s="1"/>
  <c r="J36"/>
  <c r="J48"/>
  <c r="J49"/>
  <c r="J50"/>
  <c r="J51"/>
  <c r="J52"/>
  <c r="J53"/>
  <c r="K53" s="1"/>
  <c r="J54"/>
  <c r="K54" s="1"/>
  <c r="J55"/>
  <c r="K55" s="1"/>
  <c r="J56"/>
  <c r="K56" s="1"/>
  <c r="J57"/>
  <c r="J58"/>
  <c r="J59"/>
  <c r="J60"/>
  <c r="J61"/>
  <c r="K61" s="1"/>
  <c r="J62"/>
  <c r="K62" s="1"/>
  <c r="J63"/>
  <c r="J64"/>
  <c r="J65"/>
  <c r="J66"/>
  <c r="J67"/>
  <c r="J68"/>
  <c r="J69"/>
  <c r="K69" s="1"/>
  <c r="J70"/>
  <c r="K70" s="1"/>
  <c r="J71"/>
  <c r="K71" s="1"/>
  <c r="J72"/>
  <c r="J73"/>
  <c r="J74"/>
  <c r="J80"/>
  <c r="J81"/>
  <c r="J82"/>
  <c r="K82" s="1"/>
  <c r="J83"/>
  <c r="K83" s="1"/>
  <c r="J84"/>
  <c r="K84" s="1"/>
  <c r="J85"/>
  <c r="K85" s="1"/>
  <c r="J86"/>
  <c r="J87"/>
  <c r="J88"/>
  <c r="J89"/>
  <c r="J90"/>
  <c r="K90" s="1"/>
  <c r="J91"/>
  <c r="K91" s="1"/>
  <c r="J92"/>
  <c r="K92" s="1"/>
  <c r="J93"/>
  <c r="K93" s="1"/>
  <c r="J94"/>
  <c r="J95"/>
  <c r="J96"/>
  <c r="J97"/>
  <c r="J98"/>
  <c r="K98" s="1"/>
  <c r="J99"/>
  <c r="K99" s="1"/>
  <c r="J100"/>
  <c r="K100" s="1"/>
  <c r="J101"/>
  <c r="K101" s="1"/>
  <c r="J102"/>
  <c r="J103"/>
  <c r="J104"/>
  <c r="J105"/>
  <c r="J106"/>
  <c r="K106" s="1"/>
  <c r="J107"/>
  <c r="K107" s="1"/>
  <c r="J108"/>
  <c r="K108" s="1"/>
  <c r="J109"/>
  <c r="K109" s="1"/>
  <c r="J110"/>
  <c r="J111"/>
  <c r="J112"/>
  <c r="J113"/>
  <c r="J114"/>
  <c r="K114" s="1"/>
  <c r="J115"/>
  <c r="K115" s="1"/>
  <c r="J116"/>
  <c r="K116" s="1"/>
  <c r="J117"/>
  <c r="K117" s="1"/>
  <c r="J118"/>
  <c r="J119"/>
  <c r="J120"/>
  <c r="J121"/>
  <c r="J122"/>
  <c r="K122" s="1"/>
  <c r="J123"/>
  <c r="K123" s="1"/>
  <c r="J124"/>
  <c r="K124" s="1"/>
  <c r="J125"/>
  <c r="J126"/>
  <c r="J127"/>
  <c r="J128"/>
  <c r="J129"/>
  <c r="J130"/>
  <c r="K130" s="1"/>
  <c r="J131"/>
  <c r="K131" s="1"/>
  <c r="J132"/>
  <c r="K132" s="1"/>
  <c r="J133"/>
  <c r="J134"/>
  <c r="J135"/>
  <c r="J136"/>
  <c r="J137"/>
  <c r="J138"/>
  <c r="K138" s="1"/>
  <c r="J139"/>
  <c r="K139" s="1"/>
  <c r="J140"/>
  <c r="K140" s="1"/>
  <c r="J141"/>
  <c r="J142"/>
  <c r="J143"/>
  <c r="J144"/>
  <c r="J145"/>
  <c r="J146"/>
  <c r="K146" s="1"/>
  <c r="J147"/>
  <c r="K147" s="1"/>
  <c r="J148"/>
  <c r="K148" s="1"/>
  <c r="J149"/>
  <c r="J150"/>
  <c r="J151"/>
  <c r="J152"/>
  <c r="J153"/>
  <c r="J154"/>
  <c r="K154" s="1"/>
  <c r="J155"/>
  <c r="K155" s="1"/>
  <c r="J156"/>
  <c r="K156" s="1"/>
  <c r="J157"/>
  <c r="J158"/>
  <c r="J159"/>
  <c r="J160"/>
  <c r="J161"/>
  <c r="J162"/>
  <c r="K162" s="1"/>
  <c r="J163"/>
  <c r="K163" s="1"/>
  <c r="J164"/>
  <c r="K164" s="1"/>
  <c r="J165"/>
  <c r="J166"/>
  <c r="J167"/>
  <c r="J168"/>
  <c r="J169"/>
  <c r="J170"/>
  <c r="K170" s="1"/>
  <c r="J171"/>
  <c r="K171" s="1"/>
  <c r="J172"/>
  <c r="K172" s="1"/>
  <c r="J173"/>
  <c r="J174"/>
  <c r="J175"/>
  <c r="J176"/>
  <c r="J177"/>
  <c r="J178"/>
  <c r="K178" s="1"/>
  <c r="J179"/>
  <c r="K179" s="1"/>
  <c r="J180"/>
  <c r="K180" s="1"/>
  <c r="J181"/>
  <c r="J182"/>
  <c r="J183"/>
  <c r="J184"/>
  <c r="J185"/>
  <c r="J186"/>
  <c r="K186" s="1"/>
  <c r="J187"/>
  <c r="K187" s="1"/>
  <c r="J188"/>
  <c r="J189"/>
  <c r="J190"/>
  <c r="J191"/>
  <c r="J192"/>
  <c r="J193"/>
  <c r="J194"/>
  <c r="K194" s="1"/>
  <c r="J195"/>
  <c r="K195" s="1"/>
  <c r="J196"/>
  <c r="J79"/>
  <c r="J75"/>
  <c r="J76"/>
  <c r="J77"/>
  <c r="J78"/>
  <c r="J244" i="3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43"/>
  <c r="J241"/>
  <c r="J240"/>
  <c r="J239"/>
  <c r="J238"/>
  <c r="J237"/>
  <c r="J236"/>
  <c r="J32"/>
  <c r="J31"/>
  <c r="J30"/>
  <c r="J29"/>
  <c r="J27"/>
  <c r="J26"/>
  <c r="J97"/>
  <c r="J84"/>
  <c r="J72"/>
  <c r="J60"/>
  <c r="J96"/>
  <c r="J85"/>
  <c r="J73"/>
  <c r="J61"/>
  <c r="J12"/>
  <c r="J11"/>
  <c r="J213" i="1"/>
  <c r="J212"/>
  <c r="J211"/>
  <c r="J210"/>
  <c r="J209"/>
  <c r="J208"/>
  <c r="J207"/>
  <c r="J206"/>
  <c r="J205"/>
  <c r="J204"/>
  <c r="J203"/>
  <c r="J202"/>
  <c r="J201"/>
  <c r="J200"/>
  <c r="J199"/>
  <c r="J198"/>
  <c r="K60" i="6"/>
  <c r="K63"/>
  <c r="K64"/>
  <c r="K65"/>
  <c r="K202" i="1"/>
  <c r="K203"/>
  <c r="K204"/>
  <c r="K205"/>
  <c r="K206"/>
  <c r="K207"/>
  <c r="K208"/>
  <c r="K209"/>
  <c r="K210"/>
  <c r="K211"/>
  <c r="K212"/>
  <c r="K213"/>
  <c r="J62" i="3"/>
  <c r="J63"/>
  <c r="J64"/>
  <c r="J65"/>
  <c r="J66"/>
  <c r="J67"/>
  <c r="J68"/>
  <c r="J69"/>
  <c r="J70"/>
  <c r="J74"/>
  <c r="J75"/>
  <c r="J76"/>
  <c r="J77"/>
  <c r="J78"/>
  <c r="J79"/>
  <c r="J80"/>
  <c r="J81"/>
  <c r="J82"/>
  <c r="J86"/>
  <c r="J87"/>
  <c r="J88"/>
  <c r="J89"/>
  <c r="J90"/>
  <c r="J91"/>
  <c r="J92"/>
  <c r="J93"/>
  <c r="J94"/>
  <c r="J98"/>
  <c r="J99"/>
  <c r="J100"/>
  <c r="J101"/>
  <c r="J102"/>
  <c r="J103"/>
  <c r="J104"/>
  <c r="J105"/>
  <c r="J106"/>
  <c r="K80" i="6"/>
  <c r="K81"/>
  <c r="K86"/>
  <c r="K87"/>
  <c r="K88"/>
  <c r="K89"/>
  <c r="K94"/>
  <c r="K95"/>
  <c r="K96"/>
  <c r="K97"/>
  <c r="K102"/>
  <c r="K103"/>
  <c r="K104"/>
  <c r="K105"/>
  <c r="K110"/>
  <c r="K111"/>
  <c r="K112"/>
  <c r="K113"/>
  <c r="K118"/>
  <c r="K119"/>
  <c r="J39" i="3"/>
  <c r="J43"/>
  <c r="J42"/>
  <c r="J25"/>
  <c r="J24"/>
  <c r="J23"/>
  <c r="J22"/>
  <c r="J21"/>
  <c r="J46"/>
  <c r="J45"/>
  <c r="J44"/>
  <c r="J10"/>
  <c r="J9"/>
  <c r="J225"/>
  <c r="J224"/>
  <c r="J223"/>
  <c r="J222"/>
  <c r="J221"/>
  <c r="J220"/>
  <c r="J219"/>
  <c r="J218"/>
  <c r="J217"/>
  <c r="J216"/>
  <c r="J215"/>
  <c r="J214"/>
  <c r="J213"/>
  <c r="J212"/>
  <c r="J41"/>
  <c r="J40"/>
  <c r="J208"/>
  <c r="J16"/>
  <c r="J15"/>
  <c r="J14"/>
  <c r="J13"/>
  <c r="J18"/>
  <c r="J17"/>
  <c r="J20"/>
  <c r="J19"/>
  <c r="J8"/>
  <c r="J7"/>
  <c r="J5"/>
  <c r="J7" i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8"/>
  <c r="J269"/>
  <c r="J270"/>
  <c r="J271"/>
  <c r="J272"/>
  <c r="J273"/>
  <c r="J274"/>
  <c r="J275"/>
  <c r="J276"/>
  <c r="J277"/>
  <c r="J6"/>
  <c r="J5"/>
  <c r="K277"/>
  <c r="K275"/>
  <c r="K273"/>
  <c r="K272"/>
  <c r="K269"/>
  <c r="K265"/>
  <c r="K263"/>
  <c r="K261"/>
  <c r="K259"/>
  <c r="K257"/>
  <c r="K255"/>
  <c r="K253"/>
  <c r="K251"/>
  <c r="K249"/>
  <c r="K196"/>
  <c r="K194"/>
  <c r="K192"/>
  <c r="K190"/>
  <c r="K188"/>
  <c r="K186"/>
  <c r="K184"/>
  <c r="K182"/>
  <c r="K180"/>
  <c r="K178"/>
  <c r="K176"/>
  <c r="K174"/>
  <c r="K172"/>
  <c r="K170"/>
  <c r="K168"/>
  <c r="K166"/>
  <c r="K164"/>
  <c r="K162"/>
  <c r="K160"/>
  <c r="K158"/>
  <c r="K156"/>
  <c r="K154"/>
  <c r="K152"/>
  <c r="K150"/>
  <c r="K148"/>
  <c r="K146"/>
  <c r="K144"/>
  <c r="K142"/>
  <c r="K140"/>
  <c r="K138"/>
  <c r="K136"/>
  <c r="K134"/>
  <c r="K132"/>
  <c r="K130"/>
  <c r="K128"/>
  <c r="K126"/>
  <c r="K124"/>
  <c r="K122"/>
  <c r="K120"/>
  <c r="K118"/>
  <c r="K116"/>
  <c r="K114"/>
  <c r="K112"/>
  <c r="K110"/>
  <c r="K108"/>
  <c r="K106"/>
  <c r="K104"/>
  <c r="K102"/>
  <c r="K100"/>
  <c r="K98"/>
  <c r="K96"/>
  <c r="K94"/>
  <c r="K92"/>
  <c r="K90"/>
  <c r="K88"/>
  <c r="K86"/>
  <c r="K84"/>
  <c r="K82"/>
  <c r="K80"/>
  <c r="K78"/>
  <c r="K76"/>
  <c r="K74"/>
  <c r="K72"/>
  <c r="K70"/>
  <c r="K67"/>
  <c r="K65"/>
  <c r="K63"/>
  <c r="K61"/>
  <c r="K59"/>
  <c r="K57"/>
  <c r="K55"/>
  <c r="K53"/>
  <c r="K51"/>
  <c r="K49"/>
  <c r="K47"/>
  <c r="K45"/>
  <c r="K43"/>
  <c r="K41"/>
  <c r="K39"/>
  <c r="K37"/>
  <c r="K35"/>
  <c r="K33"/>
  <c r="K31"/>
  <c r="K29"/>
  <c r="K27"/>
  <c r="K25"/>
  <c r="K23"/>
  <c r="K21"/>
  <c r="K19"/>
  <c r="K17"/>
  <c r="K15"/>
  <c r="K13"/>
  <c r="K11"/>
  <c r="K9"/>
  <c r="K7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43"/>
  <c r="J248"/>
  <c r="J247"/>
  <c r="J246"/>
  <c r="J245"/>
  <c r="J244"/>
  <c r="J266"/>
  <c r="J267"/>
  <c r="J69"/>
  <c r="J214"/>
  <c r="K247"/>
  <c r="K217"/>
  <c r="K219"/>
  <c r="K223"/>
  <c r="K224"/>
  <c r="K225"/>
  <c r="K226"/>
  <c r="K227"/>
  <c r="K228"/>
  <c r="K229"/>
  <c r="K230"/>
  <c r="K231"/>
  <c r="K48" i="6"/>
  <c r="K29"/>
  <c r="K30"/>
  <c r="K33"/>
  <c r="K36"/>
  <c r="K184"/>
  <c r="K79"/>
  <c r="K75"/>
  <c r="K76"/>
  <c r="K77"/>
  <c r="K78"/>
  <c r="K49"/>
  <c r="K50"/>
  <c r="K51"/>
  <c r="K52"/>
  <c r="K57"/>
  <c r="K58"/>
  <c r="K59"/>
  <c r="K66"/>
  <c r="K67"/>
  <c r="K68"/>
  <c r="K72"/>
  <c r="K73"/>
  <c r="K74"/>
  <c r="K120"/>
  <c r="K121"/>
  <c r="K125"/>
  <c r="K126"/>
  <c r="K127"/>
  <c r="K128"/>
  <c r="K129"/>
  <c r="K133"/>
  <c r="K134"/>
  <c r="K135"/>
  <c r="K136"/>
  <c r="K137"/>
  <c r="K141"/>
  <c r="K142"/>
  <c r="K143"/>
  <c r="K144"/>
  <c r="K145"/>
  <c r="K149"/>
  <c r="K150"/>
  <c r="K151"/>
  <c r="K152"/>
  <c r="K153"/>
  <c r="K157"/>
  <c r="K158"/>
  <c r="K159"/>
  <c r="K160"/>
  <c r="K161"/>
  <c r="K165"/>
  <c r="K166"/>
  <c r="K167"/>
  <c r="K168"/>
  <c r="K169"/>
  <c r="K173"/>
  <c r="K174"/>
  <c r="K175"/>
  <c r="K176"/>
  <c r="K177"/>
  <c r="K181"/>
  <c r="K182"/>
  <c r="K183"/>
  <c r="K20"/>
  <c r="K21"/>
  <c r="K22"/>
  <c r="K23"/>
  <c r="K185"/>
  <c r="K188"/>
  <c r="K189"/>
  <c r="K190"/>
  <c r="K191"/>
  <c r="K192"/>
  <c r="K193"/>
  <c r="K196"/>
  <c r="K9"/>
  <c r="K11"/>
  <c r="K12"/>
  <c r="K13"/>
  <c r="K15"/>
  <c r="K17"/>
  <c r="K28"/>
  <c r="K276" i="1"/>
  <c r="K274"/>
  <c r="K271"/>
  <c r="K270"/>
  <c r="K268"/>
  <c r="K264"/>
  <c r="K262"/>
  <c r="K260"/>
  <c r="K258"/>
  <c r="K256"/>
  <c r="K254"/>
  <c r="K252"/>
  <c r="K250"/>
  <c r="K197"/>
  <c r="K195"/>
  <c r="K193"/>
  <c r="K191"/>
  <c r="K189"/>
  <c r="K187"/>
  <c r="K185"/>
  <c r="K183"/>
  <c r="K181"/>
  <c r="K179"/>
  <c r="K177"/>
  <c r="K175"/>
  <c r="K173"/>
  <c r="K171"/>
  <c r="K169"/>
  <c r="K167"/>
  <c r="K165"/>
  <c r="K163"/>
  <c r="K161"/>
  <c r="K159"/>
  <c r="K157"/>
  <c r="K155"/>
  <c r="K153"/>
  <c r="K151"/>
  <c r="K149"/>
  <c r="K147"/>
  <c r="K145"/>
  <c r="K143"/>
  <c r="K141"/>
  <c r="K139"/>
  <c r="K137"/>
  <c r="K135"/>
  <c r="K133"/>
  <c r="K131"/>
  <c r="K129"/>
  <c r="K127"/>
  <c r="K125"/>
  <c r="K123"/>
  <c r="K121"/>
  <c r="K119"/>
  <c r="K117"/>
  <c r="K115"/>
  <c r="K113"/>
  <c r="K111"/>
  <c r="K109"/>
  <c r="K107"/>
  <c r="K105"/>
  <c r="K71"/>
  <c r="K68"/>
  <c r="K66"/>
  <c r="K64"/>
  <c r="K62"/>
  <c r="K60"/>
  <c r="K58"/>
  <c r="K56"/>
  <c r="K54"/>
  <c r="K52"/>
  <c r="K50"/>
  <c r="K48"/>
  <c r="K46"/>
  <c r="K44"/>
  <c r="K42"/>
  <c r="K40"/>
  <c r="K222"/>
  <c r="K220"/>
  <c r="K218"/>
  <c r="K216"/>
  <c r="K243"/>
  <c r="K245"/>
  <c r="K69"/>
  <c r="K6"/>
  <c r="K8"/>
  <c r="K10"/>
  <c r="K12"/>
  <c r="K14"/>
  <c r="K16"/>
  <c r="K18"/>
  <c r="K20"/>
  <c r="K22"/>
  <c r="K24"/>
  <c r="K26"/>
  <c r="K28"/>
  <c r="K30"/>
  <c r="K32"/>
  <c r="K34"/>
  <c r="K36"/>
  <c r="K38"/>
  <c r="K73"/>
  <c r="K75"/>
  <c r="K77"/>
  <c r="K79"/>
  <c r="K81"/>
  <c r="K83"/>
  <c r="K85"/>
  <c r="K87"/>
  <c r="K89"/>
  <c r="K91"/>
  <c r="K93"/>
  <c r="K95"/>
  <c r="K97"/>
  <c r="K99"/>
  <c r="K101"/>
  <c r="K103"/>
  <c r="K248"/>
  <c r="K246"/>
  <c r="K244"/>
  <c r="K267"/>
  <c r="K214"/>
  <c r="K5"/>
  <c r="K221"/>
  <c r="K215"/>
  <c r="K266"/>
  <c r="K242"/>
  <c r="K241"/>
  <c r="K240"/>
  <c r="K239"/>
  <c r="K238"/>
  <c r="K237"/>
  <c r="K236"/>
  <c r="K235"/>
  <c r="K234"/>
  <c r="K233"/>
  <c r="K232"/>
  <c r="K41" i="6"/>
  <c r="K42"/>
  <c r="K14"/>
  <c r="K7"/>
  <c r="K201" i="1"/>
  <c r="K200"/>
  <c r="K199"/>
  <c r="K198"/>
  <c r="K43" i="6"/>
  <c r="K45"/>
  <c r="K46"/>
  <c r="K39"/>
  <c r="K8"/>
  <c r="K6"/>
</calcChain>
</file>

<file path=xl/sharedStrings.xml><?xml version="1.0" encoding="utf-8"?>
<sst xmlns="http://schemas.openxmlformats.org/spreadsheetml/2006/main" count="2972" uniqueCount="1868">
  <si>
    <t>1200</t>
  </si>
  <si>
    <t>2600</t>
  </si>
  <si>
    <t>2601</t>
  </si>
  <si>
    <t>2602</t>
  </si>
  <si>
    <t>2603</t>
  </si>
  <si>
    <t>2705 3 P</t>
  </si>
  <si>
    <t>2715 75 3 P</t>
  </si>
  <si>
    <t>2725 3 P</t>
  </si>
  <si>
    <t>2410</t>
  </si>
  <si>
    <t>2400</t>
  </si>
  <si>
    <t>3000T 50 3 P</t>
  </si>
  <si>
    <t>3001T 75 3 P</t>
  </si>
  <si>
    <t>3002T 110 3 P</t>
  </si>
  <si>
    <t>3003T 160 3 P</t>
  </si>
  <si>
    <t>2915 50 3 P</t>
  </si>
  <si>
    <t>2925 75 3 P</t>
  </si>
  <si>
    <t>2905 3 P</t>
  </si>
  <si>
    <t>3000W 3 P</t>
  </si>
  <si>
    <t>3000K 3 P</t>
  </si>
  <si>
    <t>3004RD 3 P</t>
  </si>
  <si>
    <t>110/75</t>
  </si>
  <si>
    <t>160/110</t>
  </si>
  <si>
    <t>3000/330 3 P</t>
  </si>
  <si>
    <t>3000/500 3 P</t>
  </si>
  <si>
    <t>3000/750 3 P</t>
  </si>
  <si>
    <t>3000/1000 3 P</t>
  </si>
  <si>
    <t>3001/315 3 P</t>
  </si>
  <si>
    <t>3001/500 3 P</t>
  </si>
  <si>
    <t>3001/750 3 P</t>
  </si>
  <si>
    <t>3001/1000 3 P</t>
  </si>
  <si>
    <t>3005/330 3 P</t>
  </si>
  <si>
    <t>3005/500 3 P</t>
  </si>
  <si>
    <t>3005/750 3 P</t>
  </si>
  <si>
    <t>3005/1000 3 P</t>
  </si>
  <si>
    <t>3006/500 3 P</t>
  </si>
  <si>
    <t>3006/750 3 P</t>
  </si>
  <si>
    <t>3006/1000 3 P</t>
  </si>
  <si>
    <t>3010/330 3 P</t>
  </si>
  <si>
    <t>3010/500 3 P</t>
  </si>
  <si>
    <t>3010/750 3 P</t>
  </si>
  <si>
    <t>3010/1000 3 P</t>
  </si>
  <si>
    <t>3011/315 3 P</t>
  </si>
  <si>
    <t>3011/500 3 P</t>
  </si>
  <si>
    <t>3011/750 7 P</t>
  </si>
  <si>
    <t>3012/330 3 P</t>
  </si>
  <si>
    <t>3012/500 3 P</t>
  </si>
  <si>
    <t>3012/750 7 P</t>
  </si>
  <si>
    <t>3012/1000 3 P</t>
  </si>
  <si>
    <t>3015/330 3 P</t>
  </si>
  <si>
    <t>3015/500 3 P</t>
  </si>
  <si>
    <t>3015/750 3 P</t>
  </si>
  <si>
    <t>3015/1000 3 P</t>
  </si>
  <si>
    <t>3021/330 3 P</t>
  </si>
  <si>
    <t>3025/1000 3 P</t>
  </si>
  <si>
    <t>3026/1000 3 P</t>
  </si>
  <si>
    <t>3030/330 3 P</t>
  </si>
  <si>
    <t>3030/500 7 P</t>
  </si>
  <si>
    <t>3030/750 7 P</t>
  </si>
  <si>
    <t>3030/1000 3 P</t>
  </si>
  <si>
    <t>3031/330 3 P</t>
  </si>
  <si>
    <t>3031/500 7 P</t>
  </si>
  <si>
    <t>3031/750 7 P</t>
  </si>
  <si>
    <t>3031/1000 3 P</t>
  </si>
  <si>
    <t>3032/500 3 P</t>
  </si>
  <si>
    <t>3032/1000 3 P</t>
  </si>
  <si>
    <t>3035/1000 3 P</t>
  </si>
  <si>
    <t>3037/1000 3P</t>
  </si>
  <si>
    <t>3040/500 3 P</t>
  </si>
  <si>
    <t>3040/750 7 P</t>
  </si>
  <si>
    <t>3040/1000 3 P</t>
  </si>
  <si>
    <t>3041/500 3 P</t>
  </si>
  <si>
    <t>3041/1000 3 P</t>
  </si>
  <si>
    <t>3045/500 3 P</t>
  </si>
  <si>
    <t>3045/750 3 P</t>
  </si>
  <si>
    <t>3045/1000 3 P</t>
  </si>
  <si>
    <t>3370</t>
  </si>
  <si>
    <t>3000T/U</t>
  </si>
  <si>
    <t>3001T/U</t>
  </si>
  <si>
    <t>3002T/U</t>
  </si>
  <si>
    <t>5000/50 3 P</t>
  </si>
  <si>
    <t>15-18</t>
  </si>
  <si>
    <t>20-22</t>
  </si>
  <si>
    <t>25-28</t>
  </si>
  <si>
    <t>32-35</t>
  </si>
  <si>
    <t>9826 F 15-18</t>
  </si>
  <si>
    <t>9826F 20-22</t>
  </si>
  <si>
    <t>9826F 25-28</t>
  </si>
  <si>
    <t>9826F 32-35</t>
  </si>
  <si>
    <t>9826FK 20-22</t>
  </si>
  <si>
    <t>9826AKS 8 1 P</t>
  </si>
  <si>
    <t>9826AKS 35 1 P</t>
  </si>
  <si>
    <t>9827A 35 1 P</t>
  </si>
  <si>
    <t>9827AKS 8 1 P</t>
  </si>
  <si>
    <t>9826E 28,56 2 P</t>
  </si>
  <si>
    <t>9826E 34,91 2 P</t>
  </si>
  <si>
    <t>9826E 41,26 2 P</t>
  </si>
  <si>
    <t>9826E 42 1 P</t>
  </si>
  <si>
    <t>9826E 42,15 1 P</t>
  </si>
  <si>
    <t>9826E 48,25 1 P</t>
  </si>
  <si>
    <t>9826E 53,96 2 P</t>
  </si>
  <si>
    <t>9826E 54 1 P</t>
  </si>
  <si>
    <t>9826EKS 15 1 P</t>
  </si>
  <si>
    <t>9826EKS 18 1 P</t>
  </si>
  <si>
    <t>9826EKS 21,3 1 P</t>
  </si>
  <si>
    <t>9826EKS 22 1 P</t>
  </si>
  <si>
    <t>9826EKS 22,22 2 P</t>
  </si>
  <si>
    <t>9826EKS 28,56 2 P</t>
  </si>
  <si>
    <t>9826EKS 33,4 1 P</t>
  </si>
  <si>
    <t>9826EKS 34,91 2 P</t>
  </si>
  <si>
    <t>9826EKS 35 1 P</t>
  </si>
  <si>
    <t>9826EKS 41,26 2 P</t>
  </si>
  <si>
    <t>9826EKS 42 1 P</t>
  </si>
  <si>
    <t>9826EKS 42,15 1 P</t>
  </si>
  <si>
    <t>9826EKS 48,25 1 P</t>
  </si>
  <si>
    <t>9826EKS 53,96 2 P</t>
  </si>
  <si>
    <t>9826EKS 54 1 P</t>
  </si>
  <si>
    <t>9826EKS 60,35 1 P</t>
  </si>
  <si>
    <t>9827E 15,86 2 P</t>
  </si>
  <si>
    <t>9827E 21,3 1 P</t>
  </si>
  <si>
    <t>9827E 22,22 2 P</t>
  </si>
  <si>
    <t>9827EKS 15 1 P</t>
  </si>
  <si>
    <t>9827EKS 15,86 2 P</t>
  </si>
  <si>
    <t>9827EKS 18 1 P</t>
  </si>
  <si>
    <t>9827EKS 21,3 1 P</t>
  </si>
  <si>
    <t>9827EKS 22 1 P</t>
  </si>
  <si>
    <t>9827EKS 22,22 2 P</t>
  </si>
  <si>
    <t>9826BD 32 3 P</t>
  </si>
  <si>
    <t>9826BD 40 3 P</t>
  </si>
  <si>
    <t>9826BD 75 3 P</t>
  </si>
  <si>
    <t>9826BD 110 3 P</t>
  </si>
  <si>
    <t>9826BD 160 3 P</t>
  </si>
  <si>
    <t>9826BKD 160 3 P</t>
  </si>
  <si>
    <t>2017 P</t>
  </si>
  <si>
    <t>9824/UK3</t>
  </si>
  <si>
    <t>3006/330 3 P</t>
  </si>
  <si>
    <t>3011/1000 3 P</t>
  </si>
  <si>
    <t>3020/500 3 P</t>
  </si>
  <si>
    <t>3020/330 3 P</t>
  </si>
  <si>
    <t>3020/750 3 P</t>
  </si>
  <si>
    <t>3020/1000 3 P</t>
  </si>
  <si>
    <t>3021/500 3 P</t>
  </si>
  <si>
    <t>3021/750 3 P</t>
  </si>
  <si>
    <t>3021/1000 3 P</t>
  </si>
  <si>
    <t>3025/500 3 P</t>
  </si>
  <si>
    <t>3025/330 3 P</t>
  </si>
  <si>
    <t>3025/750 3 P</t>
  </si>
  <si>
    <t>3026/500 3 P</t>
  </si>
  <si>
    <t>3026/330 3 P</t>
  </si>
  <si>
    <t>3026/750 3 P</t>
  </si>
  <si>
    <t>3032/330 3 P</t>
  </si>
  <si>
    <t>3032/750 3 P</t>
  </si>
  <si>
    <t>3035/330 3 P</t>
  </si>
  <si>
    <t>3035/500 3 P</t>
  </si>
  <si>
    <t>3035/750 3 P</t>
  </si>
  <si>
    <t>3040/330 3 P</t>
  </si>
  <si>
    <t>3041/330 3 P</t>
  </si>
  <si>
    <t>3041/750 3 P</t>
  </si>
  <si>
    <t>3045/330 3 P</t>
  </si>
  <si>
    <t>9826FK 25-28</t>
  </si>
  <si>
    <t>9826FK 32-35</t>
  </si>
  <si>
    <t>9826 FK 15-18</t>
  </si>
  <si>
    <t>5001CH</t>
  </si>
  <si>
    <t>14-18</t>
  </si>
  <si>
    <t>400/705-805/110-160</t>
  </si>
  <si>
    <t>450/705-805/110-160</t>
  </si>
  <si>
    <t>530/705-805/110-160</t>
  </si>
  <si>
    <t>680/705-805/110-160</t>
  </si>
  <si>
    <t>830/705-805/110-160</t>
  </si>
  <si>
    <t>1030/705-805/110-160</t>
  </si>
  <si>
    <t>1130/705-805/110-160</t>
  </si>
  <si>
    <t>15-20mm</t>
  </si>
  <si>
    <t>9826A 8 1 P</t>
  </si>
  <si>
    <t>9826A 10 1 P</t>
  </si>
  <si>
    <t>9826A 12 1 P</t>
  </si>
  <si>
    <t>9826A 15 1 P</t>
  </si>
  <si>
    <t>9826A 18 1 P</t>
  </si>
  <si>
    <t>9826A 22 1 P</t>
  </si>
  <si>
    <t>9826A 28 1 P</t>
  </si>
  <si>
    <t>9826A 35 1 P</t>
  </si>
  <si>
    <t>9826AK 8 1 P</t>
  </si>
  <si>
    <t>9826AK 10 1 P</t>
  </si>
  <si>
    <t>9826AK 12 1 P</t>
  </si>
  <si>
    <t>9826AK 15 1 P</t>
  </si>
  <si>
    <t>9826AK 18 1 P</t>
  </si>
  <si>
    <t>9826AK 22 1 P</t>
  </si>
  <si>
    <t>9826AK 28 1 P</t>
  </si>
  <si>
    <t>9826AK 35 1 P</t>
  </si>
  <si>
    <t>9826AKS 10 1 P</t>
  </si>
  <si>
    <t>9826AKS 12 1 P</t>
  </si>
  <si>
    <t>9826AKS 15 1 P</t>
  </si>
  <si>
    <t>9826AKS 18 1 P</t>
  </si>
  <si>
    <t>9826AKS 22 1 P</t>
  </si>
  <si>
    <t>9826AKS 28 1 P</t>
  </si>
  <si>
    <t>9826AT 8 1 P</t>
  </si>
  <si>
    <t>9826AT 10 1 P</t>
  </si>
  <si>
    <t>9826AT 12 1 P</t>
  </si>
  <si>
    <t>9826AT 15 1 P</t>
  </si>
  <si>
    <t>9826AT 18 1 P</t>
  </si>
  <si>
    <t>9826AT 22 1 P</t>
  </si>
  <si>
    <t>9826AT 28 1 P</t>
  </si>
  <si>
    <t>9826AT 35 1 P</t>
  </si>
  <si>
    <t>9826AS 8 1 P</t>
  </si>
  <si>
    <t>9826AS 10 1 P</t>
  </si>
  <si>
    <t>9826AS 12 1 P</t>
  </si>
  <si>
    <t>9826AS 15 1 P</t>
  </si>
  <si>
    <t>9826AS 18 1 P</t>
  </si>
  <si>
    <t>9826AS 22 1 P</t>
  </si>
  <si>
    <t>9826AS 28 1 P</t>
  </si>
  <si>
    <t>9826AS 35 1 P</t>
  </si>
  <si>
    <t>9827A 8 1 P</t>
  </si>
  <si>
    <t>9827A 10 1 P</t>
  </si>
  <si>
    <t>9827A 12 1 P</t>
  </si>
  <si>
    <t>9827A 15 1 P</t>
  </si>
  <si>
    <t>9827A 18 1 P</t>
  </si>
  <si>
    <t>9827A 22 1 P</t>
  </si>
  <si>
    <t>9827A 28 1 P</t>
  </si>
  <si>
    <t>9827AK 8 1 P</t>
  </si>
  <si>
    <t>9827AK 10 1 P</t>
  </si>
  <si>
    <t>9827AK 12 1 P</t>
  </si>
  <si>
    <t>9827AK 15 1 P</t>
  </si>
  <si>
    <t>9827AK 18 1 P</t>
  </si>
  <si>
    <t>9827AK 22 1 P</t>
  </si>
  <si>
    <t>9827AK 28 1 P</t>
  </si>
  <si>
    <t>9827AK 35 1 P</t>
  </si>
  <si>
    <t>9827AKS 10 1 P</t>
  </si>
  <si>
    <t>9827AKS 12 1 P</t>
  </si>
  <si>
    <t>9827AKS 15 1 P</t>
  </si>
  <si>
    <t>9827AKS 18 1 P</t>
  </si>
  <si>
    <t>9827AKS 22 1 P</t>
  </si>
  <si>
    <t>9827AKS 28 1 P</t>
  </si>
  <si>
    <t>9827AT 8 1 P</t>
  </si>
  <si>
    <t>9827AT 10 1 P</t>
  </si>
  <si>
    <t>9827AT 12 1 P</t>
  </si>
  <si>
    <t>9827AT 15 1 P</t>
  </si>
  <si>
    <t>9827AT 18 1 P</t>
  </si>
  <si>
    <t>9827AT 22 1 P</t>
  </si>
  <si>
    <t>9827AT 28 1 P</t>
  </si>
  <si>
    <t>9827AT 35 1 P</t>
  </si>
  <si>
    <t>9827AS 8 1 P</t>
  </si>
  <si>
    <t>9827AS 10 1 P</t>
  </si>
  <si>
    <t>9827AS 12 1 P</t>
  </si>
  <si>
    <t>9827AS 15 1 P</t>
  </si>
  <si>
    <t>9827AS 18 1 P</t>
  </si>
  <si>
    <t>9827AS 22 1 P</t>
  </si>
  <si>
    <t>9827AS 28 1 P</t>
  </si>
  <si>
    <t>9827AS 35 1 P</t>
  </si>
  <si>
    <t>9826E 15 1 P</t>
  </si>
  <si>
    <t>9826E 15,86 2 P</t>
  </si>
  <si>
    <t>9826E 16 4 P</t>
  </si>
  <si>
    <t>9826E 18 1 P</t>
  </si>
  <si>
    <t>9826E 20 4 P</t>
  </si>
  <si>
    <t>9826E 21,3 1 P</t>
  </si>
  <si>
    <t>9826E 22 4 P</t>
  </si>
  <si>
    <t>9826E 22,22 2 P</t>
  </si>
  <si>
    <t>9826E 25 4 P</t>
  </si>
  <si>
    <t>9826E 26,7 1 P</t>
  </si>
  <si>
    <t>9826E 28 1 P</t>
  </si>
  <si>
    <t>9826E 32 4 P</t>
  </si>
  <si>
    <t>9826E 33,4 1 P</t>
  </si>
  <si>
    <t>9826E 35 1 P</t>
  </si>
  <si>
    <t>9826E 40 4 P</t>
  </si>
  <si>
    <t>9826E 50 4 P</t>
  </si>
  <si>
    <t>9826E 60,35 1 P</t>
  </si>
  <si>
    <t>9826E 63 4 P</t>
  </si>
  <si>
    <t>9826EK 15 1 P</t>
  </si>
  <si>
    <t>9826EK 15,86 2 P</t>
  </si>
  <si>
    <t>9826EK 16 4 P</t>
  </si>
  <si>
    <t>9826EK 18 1 P</t>
  </si>
  <si>
    <t>9826EK 20 4 P</t>
  </si>
  <si>
    <t>9826EK 21,3 1 P</t>
  </si>
  <si>
    <t>9826EK 22 1 P</t>
  </si>
  <si>
    <t>9826EK 22,22 2 P</t>
  </si>
  <si>
    <t>9826EK 25 4 P</t>
  </si>
  <si>
    <t>9826EK 26,7 1 P</t>
  </si>
  <si>
    <t>9826EK 28 1 P</t>
  </si>
  <si>
    <t>9826EK 28,56 2 P</t>
  </si>
  <si>
    <t>9826EK 32 4 P</t>
  </si>
  <si>
    <t>9826EK 33,4 1 P</t>
  </si>
  <si>
    <t>9826EK 34,91 2 P</t>
  </si>
  <si>
    <t>9826EK 35 1 P</t>
  </si>
  <si>
    <t>9826EK 40 4 P</t>
  </si>
  <si>
    <t>9826EK 41,26 2 P</t>
  </si>
  <si>
    <t>9826EK 42 1 P</t>
  </si>
  <si>
    <t>9826EK 42,15 1 P</t>
  </si>
  <si>
    <t>9826EK 48,25 1 P</t>
  </si>
  <si>
    <t>9826EK 50 4 P</t>
  </si>
  <si>
    <t>9826EK 53,96 2 P</t>
  </si>
  <si>
    <t>9826EK 54 1 P</t>
  </si>
  <si>
    <t>9826EK 60,35 1 P</t>
  </si>
  <si>
    <t>9826EK 63 4 P</t>
  </si>
  <si>
    <t>9826EKS 15,86 2 P</t>
  </si>
  <si>
    <t>9826EKS 16 4 P</t>
  </si>
  <si>
    <t>9826EKS 20 4 P</t>
  </si>
  <si>
    <t>9826EKS 25 4 P</t>
  </si>
  <si>
    <t>9826EKS 26,7 1 P</t>
  </si>
  <si>
    <t>9826EKS 28 1 P</t>
  </si>
  <si>
    <t>9826EKS 32 4 P</t>
  </si>
  <si>
    <t>9826EKS 40 4 P</t>
  </si>
  <si>
    <t>9826EKS 50 4 P</t>
  </si>
  <si>
    <t>9826EKS 63 4 P</t>
  </si>
  <si>
    <t>9827E 15 1 P</t>
  </si>
  <si>
    <t>9827E 16 1 P</t>
  </si>
  <si>
    <t>9827E 18 1 P</t>
  </si>
  <si>
    <t>9827E 20 4 P</t>
  </si>
  <si>
    <t>9827E 22 1 P</t>
  </si>
  <si>
    <t>9827E 25 4 P</t>
  </si>
  <si>
    <t>9827EK 15 1 P</t>
  </si>
  <si>
    <t>9827EK 15,86 2 P</t>
  </si>
  <si>
    <t>9827EK 16 4 P</t>
  </si>
  <si>
    <t>9827EK 18 1 P</t>
  </si>
  <si>
    <t>9827EK 20 4 P</t>
  </si>
  <si>
    <t>9827EK 21,3 1 P</t>
  </si>
  <si>
    <t>9827EK 22 1 P</t>
  </si>
  <si>
    <t>9827EK 22,22 2 P</t>
  </si>
  <si>
    <t>9827EK 25 4 P</t>
  </si>
  <si>
    <t>9827EKS 16 4 P</t>
  </si>
  <si>
    <t>9827EKS 20 4 P</t>
  </si>
  <si>
    <t>9827EKS 25 4 P</t>
  </si>
  <si>
    <t>9826B 32 3 P</t>
  </si>
  <si>
    <t>9826B 40 3 P</t>
  </si>
  <si>
    <t>9826B 50 3 P</t>
  </si>
  <si>
    <t>9826B 75 1 P</t>
  </si>
  <si>
    <t>9826B 110 3 P</t>
  </si>
  <si>
    <t>9826B 160 3 P</t>
  </si>
  <si>
    <t>9826BD 50 3 P</t>
  </si>
  <si>
    <t>9826BK 32 3 P</t>
  </si>
  <si>
    <t>9826BK 40 3 P</t>
  </si>
  <si>
    <t>9826BK 50 3 P</t>
  </si>
  <si>
    <t>9826BK 75 3 P</t>
  </si>
  <si>
    <t>9826BK 110 3 P</t>
  </si>
  <si>
    <t>9826BK 160 3 P</t>
  </si>
  <si>
    <t>9826BKD 32 3 P</t>
  </si>
  <si>
    <t>9826BKD 40 3 P</t>
  </si>
  <si>
    <t>9826BKD 50 3 P</t>
  </si>
  <si>
    <t>9826BKD 75 3 P</t>
  </si>
  <si>
    <t>9826BKD 110 3 P</t>
  </si>
  <si>
    <t>9826BS 32 3 P</t>
  </si>
  <si>
    <t>9826BS 40 3 P</t>
  </si>
  <si>
    <t>9826BS 50 3 P</t>
  </si>
  <si>
    <t>9826BS 75 3 P</t>
  </si>
  <si>
    <t>9826BS 110 3 P</t>
  </si>
  <si>
    <t>9826BS 160 3 P</t>
  </si>
  <si>
    <t>9826DK 1/2" 3 P</t>
  </si>
  <si>
    <t>1/2"</t>
  </si>
  <si>
    <t>9826DK 3/4" 3 P</t>
  </si>
  <si>
    <t>3/4"</t>
  </si>
  <si>
    <t>9826DK 1" 3 P</t>
  </si>
  <si>
    <t>1"</t>
  </si>
  <si>
    <t>9826DK 2" 3 P</t>
  </si>
  <si>
    <t>2"</t>
  </si>
  <si>
    <t>9826DK 110 3 P</t>
  </si>
  <si>
    <t>9826DS 1/2" 3 P</t>
  </si>
  <si>
    <t>9826DS 3/4" 3 P</t>
  </si>
  <si>
    <t>9826DS 1" 3 P</t>
  </si>
  <si>
    <t>9826DS 2" 3 P</t>
  </si>
  <si>
    <t>9826DS 110 3 P</t>
  </si>
  <si>
    <t>1870 P</t>
  </si>
  <si>
    <t>1840 N</t>
  </si>
  <si>
    <t>1850 P</t>
  </si>
  <si>
    <t>1850 N</t>
  </si>
  <si>
    <t>1851 P</t>
  </si>
  <si>
    <t>1851 N</t>
  </si>
  <si>
    <t>1960 P</t>
  </si>
  <si>
    <t>1970 P</t>
  </si>
  <si>
    <t>1940 P</t>
  </si>
  <si>
    <t>1940 N</t>
  </si>
  <si>
    <t>1950 P</t>
  </si>
  <si>
    <t>1950 N</t>
  </si>
  <si>
    <t>1951 P</t>
  </si>
  <si>
    <t>1951 N</t>
  </si>
  <si>
    <t>2006 P</t>
  </si>
  <si>
    <t>2007 P</t>
  </si>
  <si>
    <t>2002 P</t>
  </si>
  <si>
    <t>2002 N</t>
  </si>
  <si>
    <t>2011</t>
  </si>
  <si>
    <t>1990</t>
  </si>
  <si>
    <t>1995</t>
  </si>
  <si>
    <t>9822 25</t>
  </si>
  <si>
    <t>9824UK</t>
  </si>
  <si>
    <t>9824UKB</t>
  </si>
  <si>
    <t>25002 S</t>
  </si>
  <si>
    <t>25003 S</t>
  </si>
  <si>
    <t>25004 S</t>
  </si>
  <si>
    <t>25005 S</t>
  </si>
  <si>
    <t>25006 S</t>
  </si>
  <si>
    <t>25008 S</t>
  </si>
  <si>
    <t>50-56</t>
  </si>
  <si>
    <t>25010 S</t>
  </si>
  <si>
    <t>25013 S</t>
  </si>
  <si>
    <t>25016 S</t>
  </si>
  <si>
    <t>25022 S</t>
  </si>
  <si>
    <t>159-163</t>
  </si>
  <si>
    <t>4000</t>
  </si>
  <si>
    <t>4011</t>
  </si>
  <si>
    <t>4015</t>
  </si>
  <si>
    <t>4101</t>
  </si>
  <si>
    <t>4100</t>
  </si>
  <si>
    <t>4010</t>
  </si>
  <si>
    <t>4020</t>
  </si>
  <si>
    <t>2020 P</t>
  </si>
  <si>
    <t>2140 1 N</t>
  </si>
  <si>
    <t>9824KL 3 PD</t>
  </si>
  <si>
    <t>2220 15 1 P</t>
  </si>
  <si>
    <t>2220 16 1 P</t>
  </si>
  <si>
    <t>2220 18 1 P</t>
  </si>
  <si>
    <t>2220 20 1 P</t>
  </si>
  <si>
    <t>2220 22 1 P</t>
  </si>
  <si>
    <t>2220 28 1 P</t>
  </si>
  <si>
    <t>2220M 15 11 P</t>
  </si>
  <si>
    <t>2220M 16 11 P</t>
  </si>
  <si>
    <t>2220M 18 11 P</t>
  </si>
  <si>
    <t>2220M 20 11 P</t>
  </si>
  <si>
    <t>2220M 22 11 P</t>
  </si>
  <si>
    <t>2220M 28 11 P</t>
  </si>
  <si>
    <t>2520</t>
  </si>
  <si>
    <t>2510</t>
  </si>
  <si>
    <t>2509</t>
  </si>
  <si>
    <t>2610 S</t>
  </si>
  <si>
    <t>8 x 100</t>
  </si>
  <si>
    <t>2611 S</t>
  </si>
  <si>
    <t>2612S</t>
  </si>
  <si>
    <t>8 x 120</t>
  </si>
  <si>
    <t>2613 S</t>
  </si>
  <si>
    <t>2615 S</t>
  </si>
  <si>
    <t>9 x 140</t>
  </si>
  <si>
    <t>2620 S</t>
  </si>
  <si>
    <t>10 x 50</t>
  </si>
  <si>
    <t>2300 1 A</t>
  </si>
  <si>
    <t>4476B/1</t>
  </si>
  <si>
    <t>4476B/2</t>
  </si>
  <si>
    <t>4476B/3</t>
  </si>
  <si>
    <t>4476C/3</t>
  </si>
  <si>
    <t>4476C/4</t>
  </si>
  <si>
    <t>4476C/5</t>
  </si>
  <si>
    <t>4476C/6</t>
  </si>
  <si>
    <t>4476C/7</t>
  </si>
  <si>
    <t>4476C/8</t>
  </si>
  <si>
    <t>4476C/9</t>
  </si>
  <si>
    <t>4476A/10</t>
  </si>
  <si>
    <t>4476A/11</t>
  </si>
  <si>
    <t>4478</t>
  </si>
  <si>
    <t>4477</t>
  </si>
  <si>
    <t>2120S P</t>
  </si>
  <si>
    <t>2130S P</t>
  </si>
  <si>
    <t>2135 S</t>
  </si>
  <si>
    <t>5001C</t>
  </si>
  <si>
    <t>1009</t>
  </si>
  <si>
    <t>1025</t>
  </si>
  <si>
    <t>1026</t>
  </si>
  <si>
    <t>1027</t>
  </si>
  <si>
    <t>1028</t>
  </si>
  <si>
    <t>1029</t>
  </si>
  <si>
    <t>2215 15 1 P</t>
  </si>
  <si>
    <t>2215 16 1 P</t>
  </si>
  <si>
    <t>2215 18 1 P</t>
  </si>
  <si>
    <t>2215 20 1 P</t>
  </si>
  <si>
    <t>2215 22 1 P</t>
  </si>
  <si>
    <t>2215M 15 11 P</t>
  </si>
  <si>
    <t>2215M 16 11 P</t>
  </si>
  <si>
    <t>2215M 18 11 P</t>
  </si>
  <si>
    <t>2215M 20 11 P</t>
  </si>
  <si>
    <t>2215M 22 11 P</t>
  </si>
  <si>
    <t>2215M 28 11 P</t>
  </si>
  <si>
    <t>9827AKS 35 1 P</t>
  </si>
  <si>
    <t>Capricorn Sp. z o.o.</t>
  </si>
  <si>
    <t>Ciernie 11, 58-160 Świebodzice   I   tel. +48 74 854 05 16, fax +48 74 854 05 83   I   www.capricorn.pl   I   e-mail: capricorn@capricorn.pl</t>
  </si>
  <si>
    <t>25101 S</t>
  </si>
  <si>
    <t>25102 S</t>
  </si>
  <si>
    <t>25103 S</t>
  </si>
  <si>
    <t>25104 S</t>
  </si>
  <si>
    <t>25105 S</t>
  </si>
  <si>
    <t>25106 S</t>
  </si>
  <si>
    <t>25107 S</t>
  </si>
  <si>
    <t>25108 S</t>
  </si>
  <si>
    <t>Notched Capricorn edge strip 8mm x 150mm)</t>
  </si>
  <si>
    <t>8 x 150</t>
  </si>
  <si>
    <t>25 m, 50 m</t>
  </si>
  <si>
    <t>Notched Capricorn edge strip with overlap (8mm x 150mm)</t>
  </si>
  <si>
    <t>Notched Capricorn edge strip 8mm x 130mm)</t>
  </si>
  <si>
    <t>8 x 130</t>
  </si>
  <si>
    <t>Notched Capricorn edge strip with overlap (8mm x 130mm)</t>
  </si>
  <si>
    <t>4010 - Manometr 6 bar</t>
  </si>
  <si>
    <t>2001 N</t>
  </si>
  <si>
    <t>2001 P</t>
  </si>
  <si>
    <t>2060T</t>
  </si>
  <si>
    <t>CODE</t>
  </si>
  <si>
    <t>UFH</t>
  </si>
  <si>
    <t>HEATING</t>
  </si>
  <si>
    <t>TOOLS</t>
  </si>
  <si>
    <t>-</t>
  </si>
  <si>
    <t>2061T</t>
  </si>
  <si>
    <t>16 mm</t>
  </si>
  <si>
    <t>20 mm</t>
  </si>
  <si>
    <t>4 section</t>
  </si>
  <si>
    <t>5 section</t>
  </si>
  <si>
    <t>6 section</t>
  </si>
  <si>
    <t>7 section</t>
  </si>
  <si>
    <t>8 section</t>
  </si>
  <si>
    <t>9 section</t>
  </si>
  <si>
    <t>10 section</t>
  </si>
  <si>
    <t>11 section</t>
  </si>
  <si>
    <t>12 section</t>
  </si>
  <si>
    <t>9000G</t>
  </si>
  <si>
    <t>3503- Uchwyt do rozdzielacza (2 szt. kpl.)</t>
  </si>
  <si>
    <t>1860P</t>
  </si>
  <si>
    <t>16mm</t>
  </si>
  <si>
    <t>3/4", 1"</t>
  </si>
  <si>
    <t>2 section</t>
  </si>
  <si>
    <t>3 section</t>
  </si>
  <si>
    <t>9-9700-008-00-01-01</t>
  </si>
  <si>
    <t>9-9700-010-00-01-01</t>
  </si>
  <si>
    <t>9-9700-012-00-01-01</t>
  </si>
  <si>
    <t>9-9700-015-00-01-01</t>
  </si>
  <si>
    <t>9-9700-018-00-01-01</t>
  </si>
  <si>
    <t>9-9700-022-00-01-01</t>
  </si>
  <si>
    <t>9-9700-028-00-01-01</t>
  </si>
  <si>
    <t>9-9700-035-00-01-01</t>
  </si>
  <si>
    <t>9-9701-008-00-01-01</t>
  </si>
  <si>
    <t>9-9701-010-00-01-01</t>
  </si>
  <si>
    <t>9-9701-012-00-01-01</t>
  </si>
  <si>
    <t>9-9701-015-00-01-01</t>
  </si>
  <si>
    <t>9-9701-018-00-01-01</t>
  </si>
  <si>
    <t>9-9701-022-00-01-01</t>
  </si>
  <si>
    <t>9-9701-028-00-01-01</t>
  </si>
  <si>
    <t>9-9701-035-00-01-01</t>
  </si>
  <si>
    <t>9-9702-008-00-01-01</t>
  </si>
  <si>
    <t>9-9702-010-00-01-01</t>
  </si>
  <si>
    <t>9-9702-012-00-01-01</t>
  </si>
  <si>
    <t>9-9702-015-00-01-01</t>
  </si>
  <si>
    <t>9-9702-018-00-01-01</t>
  </si>
  <si>
    <t>9-9702-022-00-01-01</t>
  </si>
  <si>
    <t>9-9702-028-00-01-01</t>
  </si>
  <si>
    <t>9-9702-035-00-01-01</t>
  </si>
  <si>
    <t>9-9704-008-00-01-01</t>
  </si>
  <si>
    <t>9-9704-010-00-01-01</t>
  </si>
  <si>
    <t>9-9704-012-00-01-01</t>
  </si>
  <si>
    <t>9-9704-015-00-01-01</t>
  </si>
  <si>
    <t>9-9704-022-00-01-01</t>
  </si>
  <si>
    <t>9-9704-028-00-01-01</t>
  </si>
  <si>
    <t>9-9704-035-00-01-01</t>
  </si>
  <si>
    <t>9-9703-008-00-01-01</t>
  </si>
  <si>
    <t>9-9703-010-00-01-01</t>
  </si>
  <si>
    <t>9-9703-012-00-01-01</t>
  </si>
  <si>
    <t>9-9703-015-00-01-01</t>
  </si>
  <si>
    <t>9-9703-018-00-01-01</t>
  </si>
  <si>
    <t>9-9703-022-00-01-01</t>
  </si>
  <si>
    <t>9-9703-028-00-01-01</t>
  </si>
  <si>
    <t>9-9703-035-00-01-01</t>
  </si>
  <si>
    <t>9-9800-008-00-01-01</t>
  </si>
  <si>
    <t>9-9800-010-00-01-01</t>
  </si>
  <si>
    <t>9-9800-012-00-01-01</t>
  </si>
  <si>
    <t>9-9800-015-00-01-01</t>
  </si>
  <si>
    <t>9-9800-018-00-01-01</t>
  </si>
  <si>
    <t>9-9800-022-00-01-01</t>
  </si>
  <si>
    <t>9-9800-028-00-01-01</t>
  </si>
  <si>
    <t>9-9800-035-00-01-01</t>
  </si>
  <si>
    <t>9-9801-008-00-01-01</t>
  </si>
  <si>
    <t>9-9801-010-00-01-01</t>
  </si>
  <si>
    <t>9-9801-012-00-01-01</t>
  </si>
  <si>
    <t>9-9801-015-00-01-01</t>
  </si>
  <si>
    <t>9-9801-018-00-01-01</t>
  </si>
  <si>
    <t>9-9801-022-00-01-01</t>
  </si>
  <si>
    <t>9-9801-028-00-01-01</t>
  </si>
  <si>
    <t>9-9801-035-00-01-01</t>
  </si>
  <si>
    <t>9-9802-008-00-01-01</t>
  </si>
  <si>
    <t>9-9802-010-00-01-01</t>
  </si>
  <si>
    <t>9-9802-012-00-01-01</t>
  </si>
  <si>
    <t>9-9802-015-00-01-01</t>
  </si>
  <si>
    <t>9-9802-018-00-01-01</t>
  </si>
  <si>
    <t>9-9802-022-00-01-01</t>
  </si>
  <si>
    <t>9-9802-028-00-01-01</t>
  </si>
  <si>
    <t>9-9802-035-00-01-01</t>
  </si>
  <si>
    <t>9-9804-008-00-01-01</t>
  </si>
  <si>
    <t>9-9804-010-00-01-01</t>
  </si>
  <si>
    <t>9-9804-012-00-01-01</t>
  </si>
  <si>
    <t>9-9804-015-00-01-01</t>
  </si>
  <si>
    <t>9-9804-018-00-01-01</t>
  </si>
  <si>
    <t>9-9804-022-00-01-01</t>
  </si>
  <si>
    <t>9-9804-028-00-01-01</t>
  </si>
  <si>
    <t>9-9804-035-00-01-01</t>
  </si>
  <si>
    <t>9-9803-008-00-01-01</t>
  </si>
  <si>
    <t>9-9803-010-00-01-01</t>
  </si>
  <si>
    <t>9-9803-012-00-01-01</t>
  </si>
  <si>
    <t>9-9803-015-00-01-01</t>
  </si>
  <si>
    <t>9-9803-018-00-01-01</t>
  </si>
  <si>
    <t>9-9803-022-00-01-01</t>
  </si>
  <si>
    <t>9-9803-028-00-01-01</t>
  </si>
  <si>
    <t>9-9803-035-00-01-01</t>
  </si>
  <si>
    <t>9-9750-015-00-01-01</t>
  </si>
  <si>
    <t>9-9750-020-00-01-01</t>
  </si>
  <si>
    <t>9-9750-025-00-01-01</t>
  </si>
  <si>
    <t>9-9750-032-00-01-01</t>
  </si>
  <si>
    <t>9-9751-015-00-01-01</t>
  </si>
  <si>
    <t>9-9751-020-00-01-01</t>
  </si>
  <si>
    <t>9-9751-025-00-01-01</t>
  </si>
  <si>
    <t>9-9751-032-00-01-01</t>
  </si>
  <si>
    <t>9-9740-015-00-01-01</t>
  </si>
  <si>
    <t>9-9740-015-86-01-02</t>
  </si>
  <si>
    <t>9-9740-016-00-01-04</t>
  </si>
  <si>
    <t>9-9740-018-00-01-01</t>
  </si>
  <si>
    <t>9-9740-020-00-01-04</t>
  </si>
  <si>
    <t>9-9740-021-30-01-01</t>
  </si>
  <si>
    <t>9-9740-022-00-01-04</t>
  </si>
  <si>
    <t>9-9740-022-22-01-02</t>
  </si>
  <si>
    <t>9-9740-025-00-01-04</t>
  </si>
  <si>
    <t>9-9740-026-70-01-01</t>
  </si>
  <si>
    <t>9-9740-028-00-01-01</t>
  </si>
  <si>
    <t>9-9740-028-56-01-02</t>
  </si>
  <si>
    <t>9-9740-032-00-01-04</t>
  </si>
  <si>
    <t>9-9740-033-40-01-01</t>
  </si>
  <si>
    <t>9-9740-034-91-01-02</t>
  </si>
  <si>
    <t>9-9740-035-00-01-01</t>
  </si>
  <si>
    <t>9-9740-040-00-01-04</t>
  </si>
  <si>
    <t>9-9740-041-26-01-02</t>
  </si>
  <si>
    <t>9-9740-042-00-01-01</t>
  </si>
  <si>
    <t>9-9740-042-15-01-01</t>
  </si>
  <si>
    <t>9-9740-048-25-01-01</t>
  </si>
  <si>
    <t>9-9740-050-00-01-04</t>
  </si>
  <si>
    <t>9-9740-053-96-01-02</t>
  </si>
  <si>
    <t>9-9740-054-00-01-01</t>
  </si>
  <si>
    <t>9-9740-060-35-01-01</t>
  </si>
  <si>
    <t>9-9740-063-00-01-04</t>
  </si>
  <si>
    <t>9-9741-015-00-01-01</t>
  </si>
  <si>
    <t>9-9741-015-86-01-02</t>
  </si>
  <si>
    <t>9-9741-016-00-01-04</t>
  </si>
  <si>
    <t>9-9741-018-00-01-01</t>
  </si>
  <si>
    <t>9-9741-020-00-01-04</t>
  </si>
  <si>
    <t>9-9741-021-30-01-01</t>
  </si>
  <si>
    <t>9-9741-022-00-01-01</t>
  </si>
  <si>
    <t>9-9741-022-22-01-02</t>
  </si>
  <si>
    <t>9-9741-025-00-01-04</t>
  </si>
  <si>
    <t>9-9741-026-70-01-01</t>
  </si>
  <si>
    <t>9-9741-028-00-01-01</t>
  </si>
  <si>
    <t>9-9741-028-56-01-02</t>
  </si>
  <si>
    <t>9-9741-032-00-01-04</t>
  </si>
  <si>
    <t>9-9741-033-40-01-01</t>
  </si>
  <si>
    <t>9-9741-034-91-01-02</t>
  </si>
  <si>
    <t>9-9741-035-00-01-01</t>
  </si>
  <si>
    <t>9-9741-040-00-01-04</t>
  </si>
  <si>
    <t>9-9741-041-26-01-02</t>
  </si>
  <si>
    <t>9-9741-042-00-01-01</t>
  </si>
  <si>
    <t>9-9741-042-15-01-01</t>
  </si>
  <si>
    <t>9-9741-048-25-01-01</t>
  </si>
  <si>
    <t>9-9741-050-00-01-04</t>
  </si>
  <si>
    <t>9-9741-053-96-01-02</t>
  </si>
  <si>
    <t>9-9741-054-00-01-01</t>
  </si>
  <si>
    <t>9-9741-060-35-01-01</t>
  </si>
  <si>
    <t>9-9741-063-00-01-04</t>
  </si>
  <si>
    <t>9-9742-015-00-01-01</t>
  </si>
  <si>
    <t>9-9742-015-86-01-02</t>
  </si>
  <si>
    <t>9-9742-016-00-01-04</t>
  </si>
  <si>
    <t>9-9742-018-00-01-01</t>
  </si>
  <si>
    <t>9-9742-020-00-01-04</t>
  </si>
  <si>
    <t>9-9742-021-30-01-01</t>
  </si>
  <si>
    <t>9-9742-022-00-01-01</t>
  </si>
  <si>
    <t>9-9742-022-22-01-02</t>
  </si>
  <si>
    <t>9-9742-025-00-01-04</t>
  </si>
  <si>
    <t>9-9742-026-70-01-01</t>
  </si>
  <si>
    <t>9-9742-028-00-01-01</t>
  </si>
  <si>
    <t>9-9742-028-56-01-02</t>
  </si>
  <si>
    <t>9-9742-032-00-01-04</t>
  </si>
  <si>
    <t>9-9742-033-40-01-01</t>
  </si>
  <si>
    <t>9-9742-034-91-01-02</t>
  </si>
  <si>
    <t>9-9742-035-00-01-01</t>
  </si>
  <si>
    <t>9-9742-040-00-01-04</t>
  </si>
  <si>
    <t>9-9742-041-26-01-02</t>
  </si>
  <si>
    <t>9-9742-042-00-01-01</t>
  </si>
  <si>
    <t>9-9742-042-15-01-01</t>
  </si>
  <si>
    <t>9-9742-048-25-01-01</t>
  </si>
  <si>
    <t>9-9742-050-00-01-04</t>
  </si>
  <si>
    <t>9-9742-053-96-01-02</t>
  </si>
  <si>
    <t>9-9742-054-00-01-01</t>
  </si>
  <si>
    <t>9-9742-060-35-01-01</t>
  </si>
  <si>
    <t>9-9742-063-00-01-04</t>
  </si>
  <si>
    <t>9-9840-015-00-01-01</t>
  </si>
  <si>
    <t>9-9840-015-86-01-02</t>
  </si>
  <si>
    <t>9-9840-016-00-01-01</t>
  </si>
  <si>
    <t>9-9840-018-00-01-01</t>
  </si>
  <si>
    <t>9-9840-020-00-01-04</t>
  </si>
  <si>
    <t>9-9840-021-30-01-01</t>
  </si>
  <si>
    <t>9-9840-022-00-01-01</t>
  </si>
  <si>
    <t>9-9840-022-22-01-02</t>
  </si>
  <si>
    <t>9-9840-025-00-01-04</t>
  </si>
  <si>
    <t>9-9841-015-00-01-01</t>
  </si>
  <si>
    <t>9-9841-158-00-01-02</t>
  </si>
  <si>
    <t>9-9841-016-00-01-04</t>
  </si>
  <si>
    <t>9-9841-018-00-01-01</t>
  </si>
  <si>
    <t>9-9841-020-00-01-04</t>
  </si>
  <si>
    <t>9-9841-021-00-01-01</t>
  </si>
  <si>
    <t>9-9841-022-00-01-01</t>
  </si>
  <si>
    <t>9-9841-023-00-01-02</t>
  </si>
  <si>
    <t>9-9841-025-00-01-04</t>
  </si>
  <si>
    <t>9-9842-015-00-01-01</t>
  </si>
  <si>
    <t>9-9842-015-86-01-02</t>
  </si>
  <si>
    <t>9-9842-016-00-01-04</t>
  </si>
  <si>
    <t>9-9842-018-00-01-01</t>
  </si>
  <si>
    <t>9-9842-020-00-01-04</t>
  </si>
  <si>
    <t>9-9842-021-00-01-01</t>
  </si>
  <si>
    <t>9-9842-022-00-01-01</t>
  </si>
  <si>
    <t>9-9842-022-22-01-02</t>
  </si>
  <si>
    <t>9-9842-025-00-01-04</t>
  </si>
  <si>
    <t>9-1860-000-01-01-01</t>
  </si>
  <si>
    <t>9-1860-000-02-01-01</t>
  </si>
  <si>
    <t>9-1825-070-00-01-01</t>
  </si>
  <si>
    <t>9-1825-070-00-02-01</t>
  </si>
  <si>
    <t>9-1960-000-01-01-01</t>
  </si>
  <si>
    <t>9-1960-000-02-01-01</t>
  </si>
  <si>
    <t>9-1925-070-00-01-01</t>
  </si>
  <si>
    <t>9-1925-070-00-02-01</t>
  </si>
  <si>
    <t>8-2500-015-81-00-12</t>
  </si>
  <si>
    <t>8-2500-021-81-00-12</t>
  </si>
  <si>
    <t>8-2500-026-81-00-12</t>
  </si>
  <si>
    <t>8-2500-032-82-00-12</t>
  </si>
  <si>
    <t>8-2500-040-82-00-12</t>
  </si>
  <si>
    <t>8-2500-050-82-00-12</t>
  </si>
  <si>
    <t>8-2500-057-82-00-12</t>
  </si>
  <si>
    <t>8-2500-074-83-00-12</t>
  </si>
  <si>
    <t>8-2500-108-85-00-12</t>
  </si>
  <si>
    <t>8-2500-159-85-00-12</t>
  </si>
  <si>
    <t>8-2520-011-81-00-12</t>
  </si>
  <si>
    <t>8-2520-015-81-00-12</t>
  </si>
  <si>
    <t>8-2520-021-81-00-12</t>
  </si>
  <si>
    <t>8-2520-026-81-00-12</t>
  </si>
  <si>
    <t>8-2520-032-82-00-12</t>
  </si>
  <si>
    <t>8-2520-040-82-00-12</t>
  </si>
  <si>
    <t>8-2520-048-82-00-12</t>
  </si>
  <si>
    <t>9-3208-100-00-01-01</t>
  </si>
  <si>
    <t>9-3208-100-57-01-01</t>
  </si>
  <si>
    <t>9-3208-120-00-01-01</t>
  </si>
  <si>
    <t>9-3208-120-57-01-01</t>
  </si>
  <si>
    <t>9-3210-140-57-01-01</t>
  </si>
  <si>
    <t>9-3220-000-57-01-01</t>
  </si>
  <si>
    <t>9-2300-000-00-03-01</t>
  </si>
  <si>
    <t>9-4460-100-00-33-13</t>
  </si>
  <si>
    <t>9-4460-150-00-33-13</t>
  </si>
  <si>
    <t>9-4461-150-00-33-13</t>
  </si>
  <si>
    <t>9-4470-080-12-33-13</t>
  </si>
  <si>
    <t>9-4470-100-12-33-13</t>
  </si>
  <si>
    <t>9-4470-100-11-33-13</t>
  </si>
  <si>
    <t>9-4470-150-11-33-13</t>
  </si>
  <si>
    <t>9-4470-150-12-33-13</t>
  </si>
  <si>
    <t>9-4471-150-11-33-13</t>
  </si>
  <si>
    <t>9-4471-150-12-33-13</t>
  </si>
  <si>
    <t>9-4470-150-13-33-13</t>
  </si>
  <si>
    <t>9-4470-100-13-33-13</t>
  </si>
  <si>
    <t>9-2120-050-00-01-05</t>
  </si>
  <si>
    <t>9-2120-075-00-01-08</t>
  </si>
  <si>
    <t>9-2135-050-00-01-08</t>
  </si>
  <si>
    <t>8-1001-000-00-00-00</t>
  </si>
  <si>
    <t>8-1001-000-36-00-00</t>
  </si>
  <si>
    <t>9-1020-012-00-01-07</t>
  </si>
  <si>
    <t>9-1020-015-00-01-06</t>
  </si>
  <si>
    <t>9-1020-018-00-01-08</t>
  </si>
  <si>
    <t>9-1020-022-00-01-05</t>
  </si>
  <si>
    <t>9-1020-028-00-01-09</t>
  </si>
  <si>
    <t>2070 10 p op</t>
  </si>
  <si>
    <t>9-2070-100-00-01-10TH</t>
  </si>
  <si>
    <t>2070 T 10 p op</t>
  </si>
  <si>
    <t>9-2070-100-58-01-10TH</t>
  </si>
  <si>
    <t>2041</t>
  </si>
  <si>
    <t>9-1700-001-00-21-00</t>
  </si>
  <si>
    <t>2042</t>
  </si>
  <si>
    <t>9-1700-002-00-21-00</t>
  </si>
  <si>
    <t>2041 N25</t>
  </si>
  <si>
    <t>9-1700-001-27-21-00</t>
  </si>
  <si>
    <t>2042 N25</t>
  </si>
  <si>
    <t>9-1700-002-27-21-00</t>
  </si>
  <si>
    <t>100/25MM (2 KN) T L</t>
  </si>
  <si>
    <t>100/30MM (2 KN) T L</t>
  </si>
  <si>
    <t>100/50MM (2 KN) T L</t>
  </si>
  <si>
    <t>100/25 MM (2 KN) F L</t>
  </si>
  <si>
    <t>100/30MM (2 KN) F L</t>
  </si>
  <si>
    <t>100/50MM (2 KN) F L</t>
  </si>
  <si>
    <t>20112</t>
  </si>
  <si>
    <t>8-1601-150-27-00-00</t>
  </si>
  <si>
    <t>20122</t>
  </si>
  <si>
    <t>8-1601-150-28-00-00</t>
  </si>
  <si>
    <t>20222</t>
  </si>
  <si>
    <t>8-1602-150-28-00-00</t>
  </si>
  <si>
    <t>Notched Capricorn edge strip with overlap and glue (8mm x 150mm)</t>
  </si>
  <si>
    <t>26 m, 50 m</t>
  </si>
  <si>
    <t>20111</t>
  </si>
  <si>
    <t>8-1601-130-27-00-00</t>
  </si>
  <si>
    <t>20121</t>
  </si>
  <si>
    <t>8-1601-130-28-00-00</t>
  </si>
  <si>
    <t>20221</t>
  </si>
  <si>
    <t>8-1602-130-28-00-00</t>
  </si>
  <si>
    <t>Notched Capricorn edge strip with overlap and glue (8mm x 130mm)</t>
  </si>
  <si>
    <t>4000 ZN</t>
  </si>
  <si>
    <t>4005 ZN</t>
  </si>
  <si>
    <t>9-4000-250-53-33-13</t>
  </si>
  <si>
    <t>4011 ZN</t>
  </si>
  <si>
    <t>9-4000-250-55-33-13</t>
  </si>
  <si>
    <t>4015 ZN</t>
  </si>
  <si>
    <t>9-4000-250-54-33-13</t>
  </si>
  <si>
    <t>4101 ZN</t>
  </si>
  <si>
    <t>9-4001-250-51-33-13</t>
  </si>
  <si>
    <t>4201 ZN</t>
  </si>
  <si>
    <t>9-4002-250-51-33-13</t>
  </si>
  <si>
    <t>4100 ZN</t>
  </si>
  <si>
    <t>9-4001-250-00-33-13</t>
  </si>
  <si>
    <t>4200 ZN</t>
  </si>
  <si>
    <t>9-4002-250-00-33-13</t>
  </si>
  <si>
    <t>9-4010-006-56-00-00</t>
  </si>
  <si>
    <t>4008</t>
  </si>
  <si>
    <t>1-4010-006-00-00-00</t>
  </si>
  <si>
    <t>4009</t>
  </si>
  <si>
    <t>1-4010-010-00-00-00</t>
  </si>
  <si>
    <t>1-4006-038-00-00-00</t>
  </si>
  <si>
    <t>4021</t>
  </si>
  <si>
    <t>1-4006-012-00-00-00</t>
  </si>
  <si>
    <t>4025</t>
  </si>
  <si>
    <t>9-4000-250-54-35-08</t>
  </si>
  <si>
    <t>9-2004-040-66-01-10</t>
  </si>
  <si>
    <t>9-2011-050-66-01-10</t>
  </si>
  <si>
    <t>9-2015-057-66-01-10</t>
  </si>
  <si>
    <t>9-2002-066-64-01-01</t>
  </si>
  <si>
    <t>9-2002-066-64-02-01</t>
  </si>
  <si>
    <t>9-2001-048-64-01-01</t>
  </si>
  <si>
    <t>9-2001-048-64-02-01</t>
  </si>
  <si>
    <t>9-2012-090-64-01-10</t>
  </si>
  <si>
    <t>9-2080-000-00-33-12</t>
  </si>
  <si>
    <t>9-2090-000-00-01-08</t>
  </si>
  <si>
    <t>9-2095-000-00-01-08</t>
  </si>
  <si>
    <t>9-1200-000-00-35-03</t>
  </si>
  <si>
    <t>9-1230-000-00-02-10</t>
  </si>
  <si>
    <t>9-2050-090-00-01-10</t>
  </si>
  <si>
    <t>9-2060-100-00-01-10</t>
  </si>
  <si>
    <t>9-2060-100-58-01-10</t>
  </si>
  <si>
    <t>9-2060-200-00-01-10</t>
  </si>
  <si>
    <t>9-2060-200-58-01-10</t>
  </si>
  <si>
    <t>9-1009-000-00-03-10</t>
  </si>
  <si>
    <t>8-8598-100-00-00-16</t>
  </si>
  <si>
    <t>8-8598-100-00-00-20</t>
  </si>
  <si>
    <t>9-8100-000-00-34-03</t>
  </si>
  <si>
    <t>9-8140-000-00-34-03</t>
  </si>
  <si>
    <t>9-8126-000-00-33-12</t>
  </si>
  <si>
    <t>9-3650-002-81-22-13</t>
  </si>
  <si>
    <t>9-3650-003-81-22-13</t>
  </si>
  <si>
    <t>9-3650-004-81-22-13</t>
  </si>
  <si>
    <t>9-3650-005-81-22-13</t>
  </si>
  <si>
    <t>9-3650-006-81-22-13</t>
  </si>
  <si>
    <t>9-3650-007-81-22-13</t>
  </si>
  <si>
    <t>9-3650-008-81-22-13</t>
  </si>
  <si>
    <t>9-3650-009-81-22-13</t>
  </si>
  <si>
    <t>9-3650-010-81-22-13</t>
  </si>
  <si>
    <t>9-3650-011-81-22-13</t>
  </si>
  <si>
    <t>9-3650-012-81-22-13</t>
  </si>
  <si>
    <t>9-3650-002-82-22-13</t>
  </si>
  <si>
    <t>9-3650-003-82-22-13</t>
  </si>
  <si>
    <t>9-3650-004-82-22-13</t>
  </si>
  <si>
    <t>9-3650-005-82-22-13</t>
  </si>
  <si>
    <t>9-3650-006-82-22-13</t>
  </si>
  <si>
    <t>9-3650-007-82-22-13</t>
  </si>
  <si>
    <t>9-3650-008-82-22-13</t>
  </si>
  <si>
    <t>9-3650-009-82-22-13</t>
  </si>
  <si>
    <t>9-3650-010-82-22-13</t>
  </si>
  <si>
    <t>9-3650-011-82-22-13</t>
  </si>
  <si>
    <t>9-3650-012-82-22-13</t>
  </si>
  <si>
    <t>9-3650-002-83-22-13</t>
  </si>
  <si>
    <t>9-3650-003-83-22-13</t>
  </si>
  <si>
    <t>9-3650-004-83-22-13</t>
  </si>
  <si>
    <t>9-3650-005-83-22-13</t>
  </si>
  <si>
    <t>9-3650-006-83-22-13</t>
  </si>
  <si>
    <t>9-3650-007-83-22-13</t>
  </si>
  <si>
    <t>9-3650-008-83-22-13</t>
  </si>
  <si>
    <t>9-3650-009-83-22-13</t>
  </si>
  <si>
    <t>9-3650-010-83-22-13</t>
  </si>
  <si>
    <t>9-3650-011-83-22-13</t>
  </si>
  <si>
    <t>9-3650-012-83-22-13</t>
  </si>
  <si>
    <t>9-3650-002-91-22-13</t>
  </si>
  <si>
    <t>9-3650-003-91-22-13</t>
  </si>
  <si>
    <t>9-3650-004-91-22-13</t>
  </si>
  <si>
    <t>9-3650-005-91-22-13</t>
  </si>
  <si>
    <t>9-3650-006-91-22-13</t>
  </si>
  <si>
    <t>9-3650-007-91-22-13</t>
  </si>
  <si>
    <t>9-3650-008-91-22-13</t>
  </si>
  <si>
    <t>9-3650-009-91-22-13</t>
  </si>
  <si>
    <t>9-3650-010-91-22-13</t>
  </si>
  <si>
    <t>9-3650-011-91-22-13</t>
  </si>
  <si>
    <t>9-3650-012-91-22-13</t>
  </si>
  <si>
    <t>9-3650-004-83-24-12</t>
  </si>
  <si>
    <t>9-3650-005-83-24-12</t>
  </si>
  <si>
    <t>9-3650-006-83-24-12</t>
  </si>
  <si>
    <t>9-3650-007-83-24-12</t>
  </si>
  <si>
    <t>9-3650-008-83-24-12</t>
  </si>
  <si>
    <t>9-3650-009-83-24-12</t>
  </si>
  <si>
    <t>9-3650-010-83-24-12</t>
  </si>
  <si>
    <t>9-3650-011-83-24-12</t>
  </si>
  <si>
    <t>9-3650-012-83-24-12</t>
  </si>
  <si>
    <t>9-3640-175-00-33-12</t>
  </si>
  <si>
    <t>8-3690-400-00-35-01</t>
  </si>
  <si>
    <t>8-3690-450-00-35-01</t>
  </si>
  <si>
    <t>8-3690-530-00-35-01</t>
  </si>
  <si>
    <t>8-3690-680-00-35-01</t>
  </si>
  <si>
    <t>8-3690-830-00-35-01</t>
  </si>
  <si>
    <t>8-3690-103-00-35-01</t>
  </si>
  <si>
    <t>8-3690-113-00-35-01</t>
  </si>
  <si>
    <t>8-3695-400-00-35-01</t>
  </si>
  <si>
    <t>8-3695-450-00-35-01</t>
  </si>
  <si>
    <t>8-3695-530-00-35-01</t>
  </si>
  <si>
    <t>8-3695-680-00-35-01</t>
  </si>
  <si>
    <t>8-3695-830-00-35-01</t>
  </si>
  <si>
    <t>8-3695-103-00-35-01</t>
  </si>
  <si>
    <t>8-3695-113-00-35-01</t>
  </si>
  <si>
    <t>9-4000-250-53-35-08</t>
  </si>
  <si>
    <t>9-4000-250-55-35-08</t>
  </si>
  <si>
    <t>9-4001-250-51-35-08</t>
  </si>
  <si>
    <t>9-4002-250-51-35-08</t>
  </si>
  <si>
    <t>9-4001-250-00-35-08</t>
  </si>
  <si>
    <t>9-4002-250-00-35-08</t>
  </si>
  <si>
    <t>9-2215-015-00-01-01</t>
  </si>
  <si>
    <t>9-2215-016-00-01-01</t>
  </si>
  <si>
    <t>9-2215-018-00-01-01</t>
  </si>
  <si>
    <t>9-2215-020-00-01-01</t>
  </si>
  <si>
    <t>9-2215-022-00-01-01</t>
  </si>
  <si>
    <t>9-2220-028-00-01-01</t>
  </si>
  <si>
    <t>9-2215-015-00-01-12</t>
  </si>
  <si>
    <t>9-2215-016-00-01-12</t>
  </si>
  <si>
    <t>9-2215-018-00-01-12</t>
  </si>
  <si>
    <t>9-2215-020-00-01-12</t>
  </si>
  <si>
    <t>9-2215-022-00-01-12</t>
  </si>
  <si>
    <t>9-2215-028-00-01-12</t>
  </si>
  <si>
    <t>9-2220-015-00-01-01</t>
  </si>
  <si>
    <t>9-2220-016-00-01-01</t>
  </si>
  <si>
    <t>9-2220-018-00-01-01</t>
  </si>
  <si>
    <t>9-2220-020-00-01-01</t>
  </si>
  <si>
    <t>9-2220-022-00-01-01</t>
  </si>
  <si>
    <t>9-2220-015-00-01-12</t>
  </si>
  <si>
    <t>9-2220-016-00-01-12</t>
  </si>
  <si>
    <t>9-2220-018-00-01-12</t>
  </si>
  <si>
    <t>9-2220-020-00-01-12</t>
  </si>
  <si>
    <t>9-2220-022-00-01-12</t>
  </si>
  <si>
    <t>9-2220-028-00-01-12</t>
  </si>
  <si>
    <t>9-9530-025-00-02-01</t>
  </si>
  <si>
    <t>9-9503-066-21-20-00</t>
  </si>
  <si>
    <t>9-9502-066-21-20-00</t>
  </si>
  <si>
    <t>9-9502-066-00-20-00</t>
  </si>
  <si>
    <t>9-2020-011-00-01-03</t>
  </si>
  <si>
    <t>9-2140-000-00-02-01</t>
  </si>
  <si>
    <t>9-1400-000-25-03-08</t>
  </si>
  <si>
    <t>9-1410-000-00-03-08</t>
  </si>
  <si>
    <t>9-9524-000-00-02-01</t>
  </si>
  <si>
    <t>9-5020-110-00-03-11</t>
  </si>
  <si>
    <t>9-5000-050-00-03-03</t>
  </si>
  <si>
    <t>9-5000-110-00-03-11</t>
  </si>
  <si>
    <t>9-5000-125-00-03-11</t>
  </si>
  <si>
    <t>9-5000-160-00-03-11</t>
  </si>
  <si>
    <t>9-5000-200-00-03-11</t>
  </si>
  <si>
    <t>9-9200-000-00-01-03</t>
  </si>
  <si>
    <t>8-9101-063-00-00-00</t>
  </si>
  <si>
    <t>8-9100-098-00-00-00</t>
  </si>
  <si>
    <t>8-9101-098-00-00-00</t>
  </si>
  <si>
    <t>8-9102-098-00-00-00</t>
  </si>
  <si>
    <t>8-9104-098-42-00-00</t>
  </si>
  <si>
    <t>8-9100-148-00-00-00</t>
  </si>
  <si>
    <t>8-9101-148-00-00-00</t>
  </si>
  <si>
    <t>8-9104-148-42-00-00</t>
  </si>
  <si>
    <t>8-9100-098-24-00-00</t>
  </si>
  <si>
    <t>8-9100-148-24-00-00</t>
  </si>
  <si>
    <t>9-2600-050-46-01-04</t>
  </si>
  <si>
    <t>9-2600-050-47-01-04</t>
  </si>
  <si>
    <t>9-2600-110-46-01-04</t>
  </si>
  <si>
    <t>9-2600-110-47-01-04</t>
  </si>
  <si>
    <t>9-2610-050-46-01-01</t>
  </si>
  <si>
    <t>9-2610-050-47-01-01</t>
  </si>
  <si>
    <t>9-2700-050-00-01-03</t>
  </si>
  <si>
    <t>9-2700-075-00-01-03</t>
  </si>
  <si>
    <t>9-2700-110-00-01-03</t>
  </si>
  <si>
    <t>9-2705-050-00-01-03</t>
  </si>
  <si>
    <t>9-2705-075-00-01-03</t>
  </si>
  <si>
    <t>9-2705-110-00-01-03</t>
  </si>
  <si>
    <t>9-2800-050-00-01-03</t>
  </si>
  <si>
    <t>9-2800-075-00-01-03</t>
  </si>
  <si>
    <t>9-2800-110-00-01-03</t>
  </si>
  <si>
    <t>9-2400-110-00-06-00</t>
  </si>
  <si>
    <t>9-2400-050-00-06-00</t>
  </si>
  <si>
    <t>9-3100-050-00-01-03</t>
  </si>
  <si>
    <t>9-3100-075-00-01-03</t>
  </si>
  <si>
    <t>9-3100-110-00-01-03</t>
  </si>
  <si>
    <t>9-3100-160-00-01-03</t>
  </si>
  <si>
    <t>9-3003-050-38-01-03</t>
  </si>
  <si>
    <t>9-3003-110-38-01-03</t>
  </si>
  <si>
    <t>9-3003-050-37-01-03</t>
  </si>
  <si>
    <t>9-3001-075-00-01-03</t>
  </si>
  <si>
    <t>9-3003-110-37-01-03</t>
  </si>
  <si>
    <t>9-3001-160-00-01-03</t>
  </si>
  <si>
    <t>9-3002-050-00-01-03</t>
  </si>
  <si>
    <t>9-3002-075-00-01-03</t>
  </si>
  <si>
    <t>9-3002-110-00-01-03</t>
  </si>
  <si>
    <t>9-3000-160-00-01-03</t>
  </si>
  <si>
    <t>4-3006-075-00-01-03</t>
  </si>
  <si>
    <t>4-3006-110-00-01-03</t>
  </si>
  <si>
    <t>9-3006-160-00-01-03</t>
  </si>
  <si>
    <t>4-3005-075-00-01-03</t>
  </si>
  <si>
    <t>4-3009-110-00-03-03</t>
  </si>
  <si>
    <t>9-9710-032-00-01-03</t>
  </si>
  <si>
    <t>9-9710-040-00-01-03</t>
  </si>
  <si>
    <t>9-9710-050-00-01-03</t>
  </si>
  <si>
    <t>9-9710-075-00-01-01</t>
  </si>
  <si>
    <t>9-9710-110-00-01-03</t>
  </si>
  <si>
    <t>9-9710-160-00-01-03</t>
  </si>
  <si>
    <t>9-9715-032-00-01-03</t>
  </si>
  <si>
    <t>9-9715-040-00-01-03</t>
  </si>
  <si>
    <t>9-9715-050-00-01-03</t>
  </si>
  <si>
    <t>9-9715-075-00-01-03</t>
  </si>
  <si>
    <t>9-9715-110-00-01-03</t>
  </si>
  <si>
    <t>9-9715-160-00-01-03</t>
  </si>
  <si>
    <t>9-9711-032-00-01-03</t>
  </si>
  <si>
    <t>9-9711-040-00-01-03</t>
  </si>
  <si>
    <t>9-9711-050-00-01-03</t>
  </si>
  <si>
    <t>9-9711-075-00-01-03</t>
  </si>
  <si>
    <t>9-9711-110-00-01-03</t>
  </si>
  <si>
    <t>9-9711-160-00-01-03</t>
  </si>
  <si>
    <t>9-9716-032-00-01-03</t>
  </si>
  <si>
    <t>9-9716-040-00-01-03</t>
  </si>
  <si>
    <t>9-9716-050-00-01-03</t>
  </si>
  <si>
    <t>9-9716-075-00-01-03</t>
  </si>
  <si>
    <t>9-9716-110-00-01-03</t>
  </si>
  <si>
    <t>9-9716-160-00-01-03</t>
  </si>
  <si>
    <t>9-9713-032-00-01-03</t>
  </si>
  <si>
    <t>9-9713-040-00-01-03</t>
  </si>
  <si>
    <t>9-9713-050-00-01-03</t>
  </si>
  <si>
    <t>9-9713-075-00-01-03</t>
  </si>
  <si>
    <t>9-9713-110-00-01-03</t>
  </si>
  <si>
    <t>9-9713-160-00-01-03</t>
  </si>
  <si>
    <t>9-9731-050-00-01-03</t>
  </si>
  <si>
    <t>9-9731-075-00-01-03</t>
  </si>
  <si>
    <t>9-9731-100-00-01-03</t>
  </si>
  <si>
    <t>9-9731-200-00-01-03</t>
  </si>
  <si>
    <t>9-9731-110-00-01-03</t>
  </si>
  <si>
    <t>9-9732-102-00-01-03</t>
  </si>
  <si>
    <t>9-9732-075-00-01-03</t>
  </si>
  <si>
    <t>9-9732-001-00-01-03</t>
  </si>
  <si>
    <t>9-9732-002-00-01-03</t>
  </si>
  <si>
    <t>9-9732-110-00-01-03</t>
  </si>
  <si>
    <t>9-3050-330-37-01-03</t>
  </si>
  <si>
    <t>9-3050-500-37-01-03</t>
  </si>
  <si>
    <t>9-3050-750-37-01-03</t>
  </si>
  <si>
    <t>9-3050-000-37-01-03</t>
  </si>
  <si>
    <t>9-3050-315-40-01-03</t>
  </si>
  <si>
    <t>9-3050-500-40-01-03</t>
  </si>
  <si>
    <t>9-3050-750-40-01-03</t>
  </si>
  <si>
    <t>9-3050-000-40-01-03</t>
  </si>
  <si>
    <t>9-3070-330-39-01-03</t>
  </si>
  <si>
    <t>9-3070-500-39-01-03</t>
  </si>
  <si>
    <t>9-3070-750-39-01-03</t>
  </si>
  <si>
    <t>9-3070-000-39-01-03</t>
  </si>
  <si>
    <t>9-3070-330-40-01-03</t>
  </si>
  <si>
    <t>9-3070-500-40-01-03</t>
  </si>
  <si>
    <t>9-3070-750-40-01-03</t>
  </si>
  <si>
    <t>9-3070-000-40-01-03</t>
  </si>
  <si>
    <t>9-3010-330-44-01-03</t>
  </si>
  <si>
    <t>9-3010-500-44-01-03</t>
  </si>
  <si>
    <t>9-3010-750-44-01-03</t>
  </si>
  <si>
    <t>9-3010-000-44-01-03</t>
  </si>
  <si>
    <t>9-3010-315-40-01-03</t>
  </si>
  <si>
    <t>9-3010-500-40-01-03</t>
  </si>
  <si>
    <t>9-3010-750-40-01-07</t>
  </si>
  <si>
    <t>9-3010-000-40-01-03</t>
  </si>
  <si>
    <t>9-3010-330-37-01-03</t>
  </si>
  <si>
    <t>9-3010-500-37-01-03</t>
  </si>
  <si>
    <t>9-3010-750-37-01-07</t>
  </si>
  <si>
    <t>9-3010-000-37-01-07</t>
  </si>
  <si>
    <t>9-3060-330-41-01-03</t>
  </si>
  <si>
    <t>9-3060-500-41-01-03</t>
  </si>
  <si>
    <t>9-3060-750-41-01-03</t>
  </si>
  <si>
    <t>9-3060-000-41-01-03</t>
  </si>
  <si>
    <t>9-3054-330-37-01-03</t>
  </si>
  <si>
    <t>9-3054-500-37-01-03</t>
  </si>
  <si>
    <t>9-3054-750-37-01-03</t>
  </si>
  <si>
    <t>9-3054-000-37-01-03</t>
  </si>
  <si>
    <t>9-3054-330-40-01-03</t>
  </si>
  <si>
    <t>9-3054-500-40-01-03</t>
  </si>
  <si>
    <t>9-3054-750-40-01-03</t>
  </si>
  <si>
    <t>9-3054-000-40-01-03</t>
  </si>
  <si>
    <t>9-3074-330-39-01-03</t>
  </si>
  <si>
    <t>9-3074-500-39-01-03</t>
  </si>
  <si>
    <t>9-3074-750-39-01-03</t>
  </si>
  <si>
    <t>9-3074-000-39-01-03</t>
  </si>
  <si>
    <t>9-3074-330-40-01-03</t>
  </si>
  <si>
    <t>9-3074-500-40-01-03</t>
  </si>
  <si>
    <t>9-3074-750-40-01-03</t>
  </si>
  <si>
    <t>9-3074-000-40-01-03</t>
  </si>
  <si>
    <t>9-3015-330-44-01-03</t>
  </si>
  <si>
    <t>9-3015-500-44-01-07</t>
  </si>
  <si>
    <t>9-3015-750-44-01-07</t>
  </si>
  <si>
    <t>9-3014-000-44-01-03</t>
  </si>
  <si>
    <t>9-3014-330-40-01-03</t>
  </si>
  <si>
    <t>9-3014-500-40-01-03</t>
  </si>
  <si>
    <t>9-3014-750-40-01-03</t>
  </si>
  <si>
    <t>9-3014-000-40-01-03</t>
  </si>
  <si>
    <t>9-3014-330-37-01-03</t>
  </si>
  <si>
    <t>9-3014-500-37-01-03</t>
  </si>
  <si>
    <t>9-3014-750-37-01-03</t>
  </si>
  <si>
    <t>9-3014-000-37-01-03</t>
  </si>
  <si>
    <t>9-3071-330-40-01-03</t>
  </si>
  <si>
    <t>9-3071-500-40-01-03</t>
  </si>
  <si>
    <t>9-3061-750-40-01-03</t>
  </si>
  <si>
    <t>9-3061-000-40-01-03</t>
  </si>
  <si>
    <t>9-3013-000-41-01-03</t>
  </si>
  <si>
    <t>9-3011-330-37-01-03</t>
  </si>
  <si>
    <t>9-3011-500-37-01-03</t>
  </si>
  <si>
    <t>9-3011-750-37-01-07</t>
  </si>
  <si>
    <t>9-3011-000-37-01-03</t>
  </si>
  <si>
    <t>9-3011-330-40-01-03</t>
  </si>
  <si>
    <t>9-3011-500-40-01-03</t>
  </si>
  <si>
    <t>9-3011-750-40-01-03</t>
  </si>
  <si>
    <t>9-3011-000-40-01-03</t>
  </si>
  <si>
    <t>9-3011-330-44-01-03</t>
  </si>
  <si>
    <t>9-3011-500-44-01-03</t>
  </si>
  <si>
    <t>9-3011-750-44-01-03</t>
  </si>
  <si>
    <t>9-3011-000-44-01-03</t>
  </si>
  <si>
    <t>5100/110</t>
  </si>
  <si>
    <t>5000/110</t>
  </si>
  <si>
    <t>5000/125</t>
  </si>
  <si>
    <t>5000/160</t>
  </si>
  <si>
    <t>9200 3 P</t>
  </si>
  <si>
    <t>9300</t>
  </si>
  <si>
    <t>9302</t>
  </si>
  <si>
    <t>9000</t>
  </si>
  <si>
    <t>9001</t>
  </si>
  <si>
    <t>9002</t>
  </si>
  <si>
    <t>9004</t>
  </si>
  <si>
    <t>9100</t>
  </si>
  <si>
    <t>9101</t>
  </si>
  <si>
    <t>9104</t>
  </si>
  <si>
    <t>9400</t>
  </si>
  <si>
    <t>9500</t>
  </si>
  <si>
    <t>2606 1 p</t>
  </si>
  <si>
    <t>2607 1 p</t>
  </si>
  <si>
    <t>2700 3 P op</t>
  </si>
  <si>
    <t>2710 3 P op</t>
  </si>
  <si>
    <t>2720 3 P op</t>
  </si>
  <si>
    <t>2800 3 P op</t>
  </si>
  <si>
    <t>2810 3 P op</t>
  </si>
  <si>
    <t>2820 3 P op</t>
  </si>
  <si>
    <t>2940 50 3 p</t>
  </si>
  <si>
    <t>2940 110 3 p</t>
  </si>
  <si>
    <t>2941 50 3p</t>
  </si>
  <si>
    <t>2920 75 3 P</t>
  </si>
  <si>
    <t>2941 110 3 p</t>
  </si>
  <si>
    <t>2930 160 3 P op</t>
  </si>
  <si>
    <t>3010K</t>
  </si>
  <si>
    <t>3005K 3 p</t>
  </si>
  <si>
    <t>3000RD 3</t>
  </si>
  <si>
    <t>8-3320-090-00-00-00</t>
  </si>
  <si>
    <t>1-3100-050-00-06-10</t>
  </si>
  <si>
    <t>1-3100-075-00-06-10</t>
  </si>
  <si>
    <t>1-3100-110-00-06-10</t>
  </si>
  <si>
    <t>1-3100-160-00-06-10</t>
  </si>
  <si>
    <t>3003T/U</t>
  </si>
  <si>
    <t>8-9102-063-00-00-00</t>
  </si>
  <si>
    <t>9-2004-040-64-01-10</t>
  </si>
  <si>
    <t>9-2011-050-64-01-10</t>
  </si>
  <si>
    <t>9-9704-018-00-01-01</t>
  </si>
  <si>
    <t>9-1828-070-00-01-01</t>
  </si>
  <si>
    <t>9-1828-070-00-02-01</t>
  </si>
  <si>
    <t>9-1828-097-00-01-01</t>
  </si>
  <si>
    <t>9-1828-097-00-02-01</t>
  </si>
  <si>
    <t>9-1928-070-00-01-01</t>
  </si>
  <si>
    <t>9-1928-070-00-02-01</t>
  </si>
  <si>
    <t>9-1928-097-00-01-01</t>
  </si>
  <si>
    <t>9-1928-097-00-02-01</t>
  </si>
  <si>
    <t>9-0500-050-06-00-00</t>
  </si>
  <si>
    <t>9-0500-080-08-00-00</t>
  </si>
  <si>
    <t>9-0500-100-08-00-00</t>
  </si>
  <si>
    <t>9-0500-120-08-00-00</t>
  </si>
  <si>
    <t>8-4440-050-00-22-13</t>
  </si>
  <si>
    <t>8-4440-015-00-22-13</t>
  </si>
  <si>
    <t>9-3660-004-81-24-12</t>
  </si>
  <si>
    <t>9-3660-005-81-24-12</t>
  </si>
  <si>
    <t>9-3660-006-81-24-12</t>
  </si>
  <si>
    <t>9-3660-007-81-24-12</t>
  </si>
  <si>
    <t>9-3660-008-81-24-12</t>
  </si>
  <si>
    <t>9-3660-009-81-24-12</t>
  </si>
  <si>
    <t>9-3660-010-81-24-12</t>
  </si>
  <si>
    <t>9-3660-011-81-24-12</t>
  </si>
  <si>
    <t>9-3660-012-81-24-12</t>
  </si>
  <si>
    <t>9-3660-004-82-24-12</t>
  </si>
  <si>
    <t>9-3660-005-82-24-12</t>
  </si>
  <si>
    <t>9-3660-006-82-24-12</t>
  </si>
  <si>
    <t>9-3660-007-82-24-12</t>
  </si>
  <si>
    <t>9-3660-008-82-24-12</t>
  </si>
  <si>
    <t>9-3660-009-82-24-12</t>
  </si>
  <si>
    <t>9-3660-010-82-24-12</t>
  </si>
  <si>
    <t>9-3660-011-82-24-12</t>
  </si>
  <si>
    <t>9-3660-012-82-24-12</t>
  </si>
  <si>
    <t>9-3660-004-91-24-12</t>
  </si>
  <si>
    <t>9-3660-005-91-24-12</t>
  </si>
  <si>
    <t>9-3660-006-91-24-12</t>
  </si>
  <si>
    <t>9-3660-007-91-24-12</t>
  </si>
  <si>
    <t>9-3660-008-91-24-12</t>
  </si>
  <si>
    <t>9-3660-009-91-24-12</t>
  </si>
  <si>
    <t>9-3660-010-91-24-12</t>
  </si>
  <si>
    <t>9-3660-011-91-24-12</t>
  </si>
  <si>
    <t>9-3660-012-91-24-12</t>
  </si>
  <si>
    <t>9-4000-250-52-33-13</t>
  </si>
  <si>
    <t>9-4000-250-52-35-08</t>
  </si>
  <si>
    <t>8-2510-015-82-00-12</t>
  </si>
  <si>
    <t>15-19 (3/8")</t>
  </si>
  <si>
    <t>8-2510-020-82-00-12</t>
  </si>
  <si>
    <t>20-25 (1/2")</t>
  </si>
  <si>
    <t>8-2510-026-82-00-12</t>
  </si>
  <si>
    <t>26-30 (3/4")</t>
  </si>
  <si>
    <t>8-2510-032-82-00-12</t>
  </si>
  <si>
    <t>32-36 (1")</t>
  </si>
  <si>
    <t>8-2510-038-82-00-12</t>
  </si>
  <si>
    <t>38-43 (1 1/4")</t>
  </si>
  <si>
    <t>8-2510-053-82-00-12</t>
  </si>
  <si>
    <t xml:space="preserve">53-58 </t>
  </si>
  <si>
    <t>8-2510-060-82-00-12</t>
  </si>
  <si>
    <t>60-64 (2")</t>
  </si>
  <si>
    <t>8-2510-075-84-00-12</t>
  </si>
  <si>
    <t>75-80 (2 1/2")</t>
  </si>
  <si>
    <t>8-2510-087-84-00-12</t>
  </si>
  <si>
    <t>87-92 (3")</t>
  </si>
  <si>
    <t>8-2510-113-85-00-12</t>
  </si>
  <si>
    <t>113-118 (4")</t>
  </si>
  <si>
    <t>8-2510-159-85-00-12</t>
  </si>
  <si>
    <t>159-166 (6")</t>
  </si>
  <si>
    <t>(3/8”) 15-19</t>
  </si>
  <si>
    <t>(1/2") ; 21-23</t>
  </si>
  <si>
    <t>(3/4") ; 26-28</t>
  </si>
  <si>
    <t>(1" ); 32-35</t>
  </si>
  <si>
    <t>(1 1/4") ; 40-43</t>
  </si>
  <si>
    <t>(2") ; 57-61</t>
  </si>
  <si>
    <t>(2 1/2") ;  74-80</t>
  </si>
  <si>
    <t>(4"); 108-114</t>
  </si>
  <si>
    <t>(1/4”)</t>
  </si>
  <si>
    <t>(3/8”) ; 15-19</t>
  </si>
  <si>
    <t>(1") ; 32-35</t>
  </si>
  <si>
    <t>(1 1/2”)</t>
  </si>
  <si>
    <t>9-3699-045-00-22-13</t>
  </si>
  <si>
    <t>do 45m2</t>
  </si>
  <si>
    <t>9-3699-085-00-22-13</t>
  </si>
  <si>
    <t>do 85m2</t>
  </si>
  <si>
    <t>9-3699-120-00-22-13</t>
  </si>
  <si>
    <t>do 120m2</t>
  </si>
  <si>
    <t>9-3699-160-00-22-13</t>
  </si>
  <si>
    <t>do 160m2</t>
  </si>
  <si>
    <t>9-3699-045-00-36-12</t>
  </si>
  <si>
    <t>9-3699-085-00-36-12</t>
  </si>
  <si>
    <t>9-3699-120-00-36-12</t>
  </si>
  <si>
    <t>9-3699-160-00-36-12</t>
  </si>
  <si>
    <t>9-3660-002-81-24-12</t>
  </si>
  <si>
    <t>9-3660-003-81-24-12</t>
  </si>
  <si>
    <t>9-3660-002-82-24-12</t>
  </si>
  <si>
    <t>9-3660-003-82-24-12</t>
  </si>
  <si>
    <t>9-3660-002-83-24-12</t>
  </si>
  <si>
    <t>9-3660-003-83-24-12</t>
  </si>
  <si>
    <t>9-3660-002-91-24-12</t>
  </si>
  <si>
    <t>9-3660-003-91-24-12</t>
  </si>
  <si>
    <t>9-5010-050-00-03-03</t>
  </si>
  <si>
    <t>9-2620-050-46-01-04</t>
  </si>
  <si>
    <t>9-2620-050-47-01-04</t>
  </si>
  <si>
    <t>9-2680-050-46-03-04</t>
  </si>
  <si>
    <t>Capricorn drainline "SIMPLY" design,  800 mm,  streight inlet</t>
  </si>
  <si>
    <t>9-2680-050-47-03-04</t>
  </si>
  <si>
    <t>Capricorn drainline "SIMPLY" design,  800 mm,  lateral inlet</t>
  </si>
  <si>
    <t>9-2681-050-46-03-04</t>
  </si>
  <si>
    <t>Capricorn drainline "SQUARE" design,  800 mm,  streight inlet</t>
  </si>
  <si>
    <t>9-2681-050-47-03-04</t>
  </si>
  <si>
    <t>Capricorn drainline "SQUARE" design,  800 mm,  lateral inlet</t>
  </si>
  <si>
    <t>9-2682-050-46-03-04</t>
  </si>
  <si>
    <t>Capricorn drainline "WAVE" design,  800 mm,  streight inlet</t>
  </si>
  <si>
    <t>9-2682-050-47-03-04</t>
  </si>
  <si>
    <t>Capricorn drainline "WAVE" design,  800 mm,  lateral inlet</t>
  </si>
  <si>
    <t>9-9190-000-00-00-00</t>
  </si>
  <si>
    <t>FCA Świebodzcie/EURO/m2</t>
  </si>
  <si>
    <t>m2</t>
  </si>
  <si>
    <t>DDU DO 1000KM /EURO/m2</t>
  </si>
  <si>
    <t>9-1610-025-60-21-00</t>
  </si>
  <si>
    <t>CAPRIROLLTHERM 25</t>
  </si>
  <si>
    <t xml:space="preserve"> 5m2</t>
  </si>
  <si>
    <t>9-1610-030-60-21-00</t>
  </si>
  <si>
    <t>CAPRIROLLTHERM 30</t>
  </si>
  <si>
    <t>9-1610-050-60-21-00</t>
  </si>
  <si>
    <t>CAPRIROLLTHERM 50</t>
  </si>
  <si>
    <t>9-1610-025-61-21-00</t>
  </si>
  <si>
    <t>CAPRIDUOTHERM 25</t>
  </si>
  <si>
    <t>10 m2</t>
  </si>
  <si>
    <t>9-1610-030-61-21-00</t>
  </si>
  <si>
    <t>CAPRIDUOTHERM 30</t>
  </si>
  <si>
    <t>9-1610-050-61-21-00</t>
  </si>
  <si>
    <t>CAPRIDUOTHERM 50</t>
  </si>
  <si>
    <t>9-1610-025-62-01-00</t>
  </si>
  <si>
    <t>CAPRICUBETHERM 25</t>
  </si>
  <si>
    <t>9-1610-030-62-01-00</t>
  </si>
  <si>
    <t>CAPRICUBETHERM 30</t>
  </si>
  <si>
    <t>9-2003-040-66-01-10</t>
  </si>
  <si>
    <t>5100 N/160</t>
  </si>
  <si>
    <t>9-5020-160-00-03-11</t>
  </si>
  <si>
    <t>5000/200 S</t>
  </si>
  <si>
    <t>9-17-10-001-00-21-01</t>
  </si>
  <si>
    <t>20mm</t>
  </si>
  <si>
    <t>9-17-10-001-27-21-00</t>
  </si>
  <si>
    <t>9-1705-001-00-21-00</t>
  </si>
  <si>
    <t>9-1705-001-27-21-01</t>
  </si>
  <si>
    <t>9-1705-002-00-21-00</t>
  </si>
  <si>
    <t>9-1705-002-27-21-01</t>
  </si>
  <si>
    <t>9-2030-016-00-05-10</t>
  </si>
  <si>
    <t>9-3651-002-80-22-13</t>
  </si>
  <si>
    <t>9-3651-003-80-22-13</t>
  </si>
  <si>
    <t>9-3651-004-80-22-13</t>
  </si>
  <si>
    <t>9-3651-005-80-22-13</t>
  </si>
  <si>
    <t>9-3651-006-80-22-13</t>
  </si>
  <si>
    <t>9-3651-007-80-22-13</t>
  </si>
  <si>
    <t>9-3651-008-80-22-13</t>
  </si>
  <si>
    <t>9-3651-009-80-22-13</t>
  </si>
  <si>
    <t>9-3651-010-80-22-13</t>
  </si>
  <si>
    <t>9-3651-011-80-22-13</t>
  </si>
  <si>
    <t>9-3651-012-80-22-13</t>
  </si>
  <si>
    <t>9-3650-002-92-22-13</t>
  </si>
  <si>
    <t>9-3650-003-92-22-13</t>
  </si>
  <si>
    <t>9-3650-004-92-22-13</t>
  </si>
  <si>
    <t>9-3650-005-92-22-13</t>
  </si>
  <si>
    <t>9-3650-006-92-22-13</t>
  </si>
  <si>
    <t>9-3650-007-92-22-13</t>
  </si>
  <si>
    <t>9-3650-008-92-22-13</t>
  </si>
  <si>
    <t>9-3650-009-92-22-13</t>
  </si>
  <si>
    <t>9-3650-010-92-22-13</t>
  </si>
  <si>
    <t>9-3650-011-92-22-13</t>
  </si>
  <si>
    <t>9-3650-012-92-22-13</t>
  </si>
  <si>
    <t>9-3650-002-97-22-13</t>
  </si>
  <si>
    <t>9-3650-003-97-22-13</t>
  </si>
  <si>
    <t>9-3650-004-97-22-13</t>
  </si>
  <si>
    <t>9-3650-005-97-22-13</t>
  </si>
  <si>
    <t>9-3650-006-97-22-13</t>
  </si>
  <si>
    <t>9-3650-007-97-22-13</t>
  </si>
  <si>
    <t>9-3650-008-97-22-13</t>
  </si>
  <si>
    <t>9-3650-009-97-22-13</t>
  </si>
  <si>
    <t>9-3650-010-97-22-13</t>
  </si>
  <si>
    <t>9-3650-011-97-22-13</t>
  </si>
  <si>
    <t>9-3650-012-97-22-13</t>
  </si>
  <si>
    <t>9-3650-002-95-22-13</t>
  </si>
  <si>
    <t>9-3650-003-95-22-13</t>
  </si>
  <si>
    <t>9-3650-004-95-22-13</t>
  </si>
  <si>
    <t>9-3650-005-95-22-13</t>
  </si>
  <si>
    <t>9-3650-006-95-22-13</t>
  </si>
  <si>
    <t>9-3650-007-95-22-13</t>
  </si>
  <si>
    <t>9-3650-008-95-22-13</t>
  </si>
  <si>
    <t>9-3650-009-95-22-13</t>
  </si>
  <si>
    <t>9-3650-010-95-22-13</t>
  </si>
  <si>
    <t>9-3650-011-95-22-13</t>
  </si>
  <si>
    <t>9-3650-012-95-22-13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</si>
  <si>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WRITNING CENTRE-CAPRICORN UNDERFLOOR HEATING SOLUTION - MODULE CLIMAT CONTROL</t>
  </si>
  <si>
    <t>8-3670-030-00-00-00</t>
  </si>
  <si>
    <t>8-9601-000-00-00-00</t>
  </si>
  <si>
    <t>8-9603-000-00-00-00</t>
  </si>
  <si>
    <t>8-9660-000-00-00-00</t>
  </si>
  <si>
    <t>8-9661-000-00-00-00</t>
  </si>
  <si>
    <t>8-9620-000-00-00-00</t>
  </si>
  <si>
    <t>9-3690-530-00-24-01</t>
  </si>
  <si>
    <t>9-3690-680-00-24-01</t>
  </si>
  <si>
    <t>9-3690-830-00-24-01</t>
  </si>
  <si>
    <t>9-5020-125-00-03-11</t>
  </si>
  <si>
    <t>5100 N/200</t>
  </si>
  <si>
    <t>9-5020-200-00-03-11</t>
  </si>
  <si>
    <t>2707 3P</t>
  </si>
  <si>
    <t>9-2705-050-32-01-03</t>
  </si>
  <si>
    <t>50/32</t>
  </si>
  <si>
    <t>2708 3P</t>
  </si>
  <si>
    <t>9-2705-050-40-01-03</t>
  </si>
  <si>
    <t>50/40</t>
  </si>
  <si>
    <t xml:space="preserve">Kalibrator </t>
  </si>
  <si>
    <t>9-7100-014-00-08-10</t>
  </si>
  <si>
    <t>9-7100-020-00-08-10</t>
  </si>
  <si>
    <t>Siłownik elektryczny 230V, 50-60 HZ, 2,5 W</t>
  </si>
  <si>
    <t>Standardowy termostat pokojowy, nadtynkowy</t>
  </si>
  <si>
    <t>Cyfrowy terostat pokojowy, możliwość podłączenia czujnika podłogowego</t>
  </si>
  <si>
    <t>Programator/zegar czasu rzeczywistego (możliwośc programowania na 7 dni,dwie niezlaeżne strefy czasowe Ai B, 9 programów czasowych, wyświetlacz LCD , możliwość montażu na ścianie lub na szynie DIN)</t>
  </si>
  <si>
    <t>Czujnik łazienkowy</t>
  </si>
  <si>
    <t>3 metrowy czujnik podłogowy, montowany do termostatu pokojowego,</t>
  </si>
  <si>
    <t>Grupa bezpieczeństwa uzbrojona</t>
  </si>
  <si>
    <t>Grupa bezpieczeństwa uzbrojona (do wody użytkowej)</t>
  </si>
  <si>
    <t>Grupa bezpieczeństwa uzbrojona + szybkozłączka ( do wody użytkowej)</t>
  </si>
  <si>
    <t>Grupa bezpieczeństwa uzbrojona + szybkozłączka</t>
  </si>
  <si>
    <t>Grupa bezpieczeństwa + szybkozłączka</t>
  </si>
  <si>
    <t>Wieszak do naczynia wzbiorczego uzbrojony</t>
  </si>
  <si>
    <t>Grupa bezpieczeństwa nieuzbrojona</t>
  </si>
  <si>
    <t>Wieszak do naczynia wzbiorczego</t>
  </si>
  <si>
    <t>Łuk</t>
  </si>
  <si>
    <t xml:space="preserve">                                                    CENÍK 2011</t>
  </si>
  <si>
    <t>Připevnění + nářadí</t>
  </si>
  <si>
    <t>Foto</t>
  </si>
  <si>
    <t>Název</t>
  </si>
  <si>
    <t>Rozměr (mm)</t>
  </si>
  <si>
    <t>Kód</t>
  </si>
  <si>
    <t>Skupina</t>
  </si>
  <si>
    <t>Balení</t>
  </si>
  <si>
    <t>Katalogová cena PLZ</t>
  </si>
  <si>
    <t>9826 A Příchytka 8</t>
  </si>
  <si>
    <t>9826 A Příchytka 10</t>
  </si>
  <si>
    <t>9826 A Příchytka 12</t>
  </si>
  <si>
    <t>9826 A Příchytka 15</t>
  </si>
  <si>
    <t>9826 A Příchytka 18</t>
  </si>
  <si>
    <t>9826 A Příchytka 22</t>
  </si>
  <si>
    <t>9826 A Příchytka 28</t>
  </si>
  <si>
    <t>9826 A Příchytka 35</t>
  </si>
  <si>
    <t>9826 AK Příchytka s hmoždinkou 8</t>
  </si>
  <si>
    <t>9826 AK Příchytka s hmoždinkou 10</t>
  </si>
  <si>
    <t>9826 AK Příchytka s hmoždinkou 12</t>
  </si>
  <si>
    <t>9826 AK Příchytka s hmoždinkou 15</t>
  </si>
  <si>
    <t>9826 AK Příchytka s hmoždinkou 18</t>
  </si>
  <si>
    <t>9826 AK Příchytka s hmoždinkou 22</t>
  </si>
  <si>
    <t>9826 AK Příchytka s hmoždinkou 28</t>
  </si>
  <si>
    <t>9826 AK Příchytka s hmoždinkou 35</t>
  </si>
  <si>
    <t>9826 AKS Příchytka s hmoždinkou k rychlé montáži 8</t>
  </si>
  <si>
    <t>9826 AKS Příchytka s hmoždinkou k rychlé montáži 12</t>
  </si>
  <si>
    <t>9826 AKS Příchytka s hmoždinkou k rychlé montáži 15</t>
  </si>
  <si>
    <t>9826 AKS Příchytka s hmoždinkou k rychlé montáži 18</t>
  </si>
  <si>
    <t>9826 AKS Příchytka s hmoždinkou k rychlé montáži 22</t>
  </si>
  <si>
    <t>9826 AKS Příchytka s hmoždinkou k rychlé montáži 28</t>
  </si>
  <si>
    <t>9826 AKS Příchytka s hmoždinkou k rychlé montáži 35</t>
  </si>
  <si>
    <t>9826 AT Příchytka M6, 8</t>
  </si>
  <si>
    <t>9826 AT Příchytka M6, 10</t>
  </si>
  <si>
    <t>9826 AT Příchytka M6, 12</t>
  </si>
  <si>
    <t>9826 AT Příchytka M6, 15</t>
  </si>
  <si>
    <t>9826 AT Příchytka M6, 18</t>
  </si>
  <si>
    <t>9826 AT Příchytka M6, 22</t>
  </si>
  <si>
    <t>9826 AT Příchytka M6, 28</t>
  </si>
  <si>
    <t>9826 AT Příchytka M6, 35</t>
  </si>
  <si>
    <t>9826 AS Příchytka se šroubem Ø 10 (M6x50), 8</t>
  </si>
  <si>
    <t>9826 AS Příchytka se šroubem Ø 10 (M6x50), 10</t>
  </si>
  <si>
    <t>9826 AS Příchytka se šroubem Ø 10 (M6x50), 12</t>
  </si>
  <si>
    <t>9826 AS Příchytka se šroubem Ø 10 (M6x50), 15</t>
  </si>
  <si>
    <t>9826 AS Příchytka se šroubem Ø 10 (M6x50), 18</t>
  </si>
  <si>
    <t>9826 AS Příchytka se šroubem Ø 10 (M6x50), 22</t>
  </si>
  <si>
    <t>9826 AS Příchytka se šroubem Ø 10 (M6x50), 28</t>
  </si>
  <si>
    <t>9826 AS Příchytka se šroubem Ø 10 (M6x50), 35</t>
  </si>
  <si>
    <t>9827 A Příchytka dvojitá 8</t>
  </si>
  <si>
    <t>9827 A Příchytka dvojitá 10</t>
  </si>
  <si>
    <t>9827 A Příchytka dvojitá 12</t>
  </si>
  <si>
    <t>9827 A Příchytka dvojitá 15</t>
  </si>
  <si>
    <t>9827 A Příchytka dvojitá 18</t>
  </si>
  <si>
    <t>9827 A Příchytka dvojitá 22</t>
  </si>
  <si>
    <t>9827 A Příchytka dvojitá 28</t>
  </si>
  <si>
    <t>9827 A Příchytka dvojitá 35</t>
  </si>
  <si>
    <t>9827 AK Příchytka dvojitá s hmoždinkou 8</t>
  </si>
  <si>
    <t>9827 AK Příchytka dvojitá s hmoždinkou 10</t>
  </si>
  <si>
    <t>9827 AK Příchytka dvojitá s hmoždinkou 12</t>
  </si>
  <si>
    <t>9827 AK Příchytka dvojitá s hmoždinkou 15</t>
  </si>
  <si>
    <t>9827 AK Příchytka dvojitá s hmoždinkou 18</t>
  </si>
  <si>
    <t>9827 AK Příchytka dvojitá s hmoždinkou 22</t>
  </si>
  <si>
    <t>9827 AK Příchytka dvojitá s hmoždinkou 28</t>
  </si>
  <si>
    <t>9827 AK Příchytka dvojitá s hmoždinkou 35</t>
  </si>
  <si>
    <t>9827AKS Příchytka dvojitá s hmoždinkou k rychlé montáži 8</t>
  </si>
  <si>
    <t>9827AKS Příchytka dvojitá s hmoždinkou k rychlé montáži 10</t>
  </si>
  <si>
    <t>9827AKS Příchytka dvojitá s hmoždinkou k rychlé montáži 12</t>
  </si>
  <si>
    <t>9827AKS Příchytka dvojitá s hmoždinkou k rychlé montáži 15</t>
  </si>
  <si>
    <t>9827AKS Příchytka dvojitá s hmoždinkou k rychlé montáži 18</t>
  </si>
  <si>
    <t>9827AKS Příchytka dvojitá s hmoždinkou k rychlé montáži 22</t>
  </si>
  <si>
    <t>9827AKS Příchytka dvojitá s hmoždinkou k rychlé montáži 28</t>
  </si>
  <si>
    <t>9827AKS Příchytka dvojitá s hmoždinkou k rychlé montáži 35</t>
  </si>
  <si>
    <t>9827 AT Příchytka dvojitá M6, 8</t>
  </si>
  <si>
    <t>9827 AT Příchytka dvojitá M6, 10</t>
  </si>
  <si>
    <t>9827 AT Příchytka dvojitá M6, 12</t>
  </si>
  <si>
    <t>9827 AT Příchytka dvojitá M6, 15</t>
  </si>
  <si>
    <t>9827 AT Příchytka dvojitá M6, 18</t>
  </si>
  <si>
    <t>9827 AT Příchytka dvojitá M6, 22</t>
  </si>
  <si>
    <t>9827 AT Příchytka dvojitá M6, 28</t>
  </si>
  <si>
    <t>9827 AT Příchytka dvojitá M6, 35</t>
  </si>
  <si>
    <t>9827 AS Příchytka dvojitá se šroubem Ø 10 (M6x50), 8</t>
  </si>
  <si>
    <t>9827 AS Příchytka dvojitá se šroubem Ø 10 (M6x50), 10</t>
  </si>
  <si>
    <t>9827 AS Příchytka dvojitá se šroubem Ø 10 (M6x50), 12</t>
  </si>
  <si>
    <t>9827 AS Příchytka dvojitá se šroubem Ø 10 (M6x50), 15</t>
  </si>
  <si>
    <t>9827 AS Příchytka dvojitá se šroubem Ø 10 (M6x50), 18</t>
  </si>
  <si>
    <t>9827 AS Příchytka dvojitá se šroubem Ø 10 (M6x50), 22</t>
  </si>
  <si>
    <t>9827 AS Příchytka dvojitá se šroubem Ø 10 (M6x50), 28</t>
  </si>
  <si>
    <t>9827 AS Příchytka dvojitá se šroubem Ø 10 (M6x50), 35</t>
  </si>
  <si>
    <t xml:space="preserve">9826F Příchytka 15-18 </t>
  </si>
  <si>
    <t xml:space="preserve">9826F Příchytka 20-22 </t>
  </si>
  <si>
    <t xml:space="preserve">9826F Příchytka 25-28 </t>
  </si>
  <si>
    <t xml:space="preserve">9826F Příchytka 32-35 </t>
  </si>
  <si>
    <t>9826FK Příchytka s hmoždinkou 15-22</t>
  </si>
  <si>
    <t>9826FK Příchytka s hmoždinkou 20-22</t>
  </si>
  <si>
    <t>9826FK Příchytka s hmoždinkou 25-28</t>
  </si>
  <si>
    <t>9826FK Příchytka s hmoždinkou 32-35</t>
  </si>
  <si>
    <t>9826E Příchytka 15</t>
  </si>
  <si>
    <t>9826E Příchytka 15,86</t>
  </si>
  <si>
    <t>9826E Příchytka 16</t>
  </si>
  <si>
    <t>9826E Příchytka 18</t>
  </si>
  <si>
    <t>9826E Příchytka 20</t>
  </si>
  <si>
    <t>9826E Příchytka 21,3</t>
  </si>
  <si>
    <t>9826E Příchytka 22</t>
  </si>
  <si>
    <t>9826E Příchytka 22,22</t>
  </si>
  <si>
    <t>9826E Příchytka 25</t>
  </si>
  <si>
    <t>9826E Příchytka 26,7</t>
  </si>
  <si>
    <t>9826E Příchytka 28</t>
  </si>
  <si>
    <t>9826E Příchytka 28,56</t>
  </si>
  <si>
    <t>9826E Příchytka 32</t>
  </si>
  <si>
    <t>9826E Příchytka 33,4</t>
  </si>
  <si>
    <t>9826E Příchytka 34,91</t>
  </si>
  <si>
    <t>9826E Příchytka 35</t>
  </si>
  <si>
    <t>9826E Příchytka 40</t>
  </si>
  <si>
    <t>9826E Příchytka 41,26</t>
  </si>
  <si>
    <t>9826E Příchytka 42</t>
  </si>
  <si>
    <t>9826E Příchytka 42,15</t>
  </si>
  <si>
    <t>9826E Příchytka 48,25</t>
  </si>
  <si>
    <t>9826E Příchytka 50</t>
  </si>
  <si>
    <t>9826E Příchytka 53,96</t>
  </si>
  <si>
    <t>9826E Příchytka 54</t>
  </si>
  <si>
    <t>9826E Příchytka 60,35</t>
  </si>
  <si>
    <t>9826E Příchytka 63</t>
  </si>
  <si>
    <t>9826EK Příchytka s hmoždinkou 15</t>
  </si>
  <si>
    <t>9826EK Příchytka s hmoždinkou 15,86</t>
  </si>
  <si>
    <t>9826EK Příchytka s hmoždinkou 16</t>
  </si>
  <si>
    <t>9826EK Příchytka s hmoždinkou 18</t>
  </si>
  <si>
    <t>9826EK Příchytka s hmoždinkou 20</t>
  </si>
  <si>
    <t>9826EK Příchytka s hmoždinkou 21,3</t>
  </si>
  <si>
    <t>9826EK Příchytka s hmoždinkou 22</t>
  </si>
  <si>
    <t>9826EK Příchytka s hmoždinkou 22,22</t>
  </si>
  <si>
    <t>9826EK Příchytka s hmoždinkou 25</t>
  </si>
  <si>
    <t>9826EK Příchytka s hmoždinkou 26,7</t>
  </si>
  <si>
    <t>9826EK Příchytka s hmoždinkou 28</t>
  </si>
  <si>
    <t>9826EK Příchytka s hmoždinkou 28,56</t>
  </si>
  <si>
    <t>9826EK Příchytka s hmoždinkou 32</t>
  </si>
  <si>
    <t>9826EK Příchytka s hmoždinkou 33,4</t>
  </si>
  <si>
    <t>9826EK Příchytka s hmoždinkou 34,91</t>
  </si>
  <si>
    <t>9826EK Příchytka s hmoždinkou 35</t>
  </si>
  <si>
    <t>9826EK Příchytka s hmoždinkou 40</t>
  </si>
  <si>
    <t>9826EK Příchytka s hmoždinkou 41,26</t>
  </si>
  <si>
    <t>9826EK Příchytka s hmoždinkou 42</t>
  </si>
  <si>
    <t>9826EK Příchytka s hmoždinkou 42,15</t>
  </si>
  <si>
    <t>9826EK Příchytka s hmoždinkou 48,25</t>
  </si>
  <si>
    <t>9826EK Příchytka s hmoždinkou 50</t>
  </si>
  <si>
    <t>9826EK Příchytka s hmoždinkou 53,96</t>
  </si>
  <si>
    <t>9826EK Příchytka s hmoždinkou 54</t>
  </si>
  <si>
    <t>9826EK Příchytka s hmoždinkou 60,35</t>
  </si>
  <si>
    <t>9826EK Příchytka s hmoždinkou 63</t>
  </si>
  <si>
    <t>9826EKS Příchytka s hmoždinkou k rychlé montáži 15</t>
  </si>
  <si>
    <t>9826EKS Příchytka s hmoždinkou k rychlé montáži 15,86</t>
  </si>
  <si>
    <t>9826EKS Příchytka s hmoždinkou k rychlé montáži 16</t>
  </si>
  <si>
    <t>9826EKS Příchytka s hmoždinkou k rychlé montáži 18</t>
  </si>
  <si>
    <t>9826EKS Příchytka s hmoždinkou k rychlé montáži 20</t>
  </si>
  <si>
    <t>9826EKS Příchytka s hmoždinkou k rychlé montáži 21,3</t>
  </si>
  <si>
    <t>9826EKS Příchytka s hmoždinkou k rychlé montáži 22</t>
  </si>
  <si>
    <t>9826EKS Příchytka s hmoždinkou k rychlé montáži 22,22</t>
  </si>
  <si>
    <t>9826EKS Příchytka s hmoždinkou k rychlé montáži 25</t>
  </si>
  <si>
    <t>9826EKS Příchytka s hmoždinkou k rychlé montáži 26,7</t>
  </si>
  <si>
    <t>9826EKS Příchytka s hmoždinkou k rychlé montáži 28</t>
  </si>
  <si>
    <t>9826EKS Příchytka s hmoždinkou k rychlé montáži 28,56</t>
  </si>
  <si>
    <t>9826EKS Příchytka s hmoždinkou k rychlé montáži 32</t>
  </si>
  <si>
    <t>9826EKS Příchytka s hmoždinkou k rychlé montáži 33,4</t>
  </si>
  <si>
    <t>9826EKS Příchytka s hmoždinkou k rychlé montáži 34,91</t>
  </si>
  <si>
    <t>9826EKS Příchytka s hmoždinkou k rychlé montáži 35</t>
  </si>
  <si>
    <t>9826EKS Příchytka s hmoždinkou k rychlé montáži 40</t>
  </si>
  <si>
    <t>9826EKS Příchytka s hmoždinkou k rychlé montáži 41,26</t>
  </si>
  <si>
    <t>9826EKS Příchytka s hmoždinkou k rychlé montáži 42</t>
  </si>
  <si>
    <t>9826EKS Příchytka s hmoždinkou k rychlé montáži 42,15</t>
  </si>
  <si>
    <t>9826EKS Příchytka s hmoždinkou k rychlé montáži 48,25</t>
  </si>
  <si>
    <t>9826EKS Příchytka s hmoždinkou k rychlé montáži 50</t>
  </si>
  <si>
    <t>9826EKS Příchytka s hmoždinkou k rychlé montáži 53,96</t>
  </si>
  <si>
    <t>9826EKS Příchytka s hmoždinkou k rychlé montáži 54</t>
  </si>
  <si>
    <t>9826EKS Příchytka s hmoždinkou k rychlé montáži 60,35</t>
  </si>
  <si>
    <t>9826EKS Příchytka s hmoždinkou k rychlé montáži 63</t>
  </si>
  <si>
    <t>9827E Příchytka dvojitá 15</t>
  </si>
  <si>
    <t>9827E Příchytka dvojitá 15,86</t>
  </si>
  <si>
    <t>9827E Příchytka dvojitá 16</t>
  </si>
  <si>
    <t>9827E Příchytka dvojitá 18</t>
  </si>
  <si>
    <t>9827E Příchytka dvojitá 20</t>
  </si>
  <si>
    <t>9827E Příchytka dvojitá 21,3</t>
  </si>
  <si>
    <t>9827E Příchytka dvojitá 22</t>
  </si>
  <si>
    <t>9827E Příchytka dvojitá 22,22</t>
  </si>
  <si>
    <t>9827E Příchytka dvojitá 25</t>
  </si>
  <si>
    <t>9827EK Příchytka dvojitá s hmoždinkou 15</t>
  </si>
  <si>
    <t>9827EK Příchytka dvojitá s hmoždinkou 15,86</t>
  </si>
  <si>
    <t>9827EK Příchytka s hmoždinkou 16</t>
  </si>
  <si>
    <t>9827EK Příchytka dvojitá s hmoždinkou 18</t>
  </si>
  <si>
    <t>9827EK Příchytka dvojitá s hmoždinkou 20</t>
  </si>
  <si>
    <t>9827EK Příchytka dvojitá s hmoždinkou 21,3</t>
  </si>
  <si>
    <t>9827EK Příchytka dvojitá s hmoždinkou 22</t>
  </si>
  <si>
    <t>9827EK Příchytka dvojitá s hmoždinkou 22,22</t>
  </si>
  <si>
    <t>9827EK Příchytka dvojitá s hmoždinkou 25</t>
  </si>
  <si>
    <t>9827EKS Příchytka dvojitá s hmoždinkou k rychlé montáži 15</t>
  </si>
  <si>
    <t>9827EKS Příchytka dvojitá s hmoždinkou k rychlé montáži 15,86</t>
  </si>
  <si>
    <t>9827EKS Příchytka dvojitá s hmoždinkou k rychlé montáži 16</t>
  </si>
  <si>
    <t>9827EKS Příchytka dvojitá s hmoždinkou k rychlé montáži 18</t>
  </si>
  <si>
    <t>9827EKS Příchytka dvojitá s hmoždinkou k rychlé montáži 20</t>
  </si>
  <si>
    <t>9827EKS Příchytka dvojitá s hmoždinkou k rychlé montáži 21,3</t>
  </si>
  <si>
    <t>9827EKS Příchytka dvojitá s hmoždinkou k rychlé montáži 22</t>
  </si>
  <si>
    <t>9827EKS Příchytka dvojitá s hmoždinkou k rychlé montáži 22,22</t>
  </si>
  <si>
    <t>9827EKS Příchytka dvojitá s hmoždinkou k rychlé montáži 25</t>
  </si>
  <si>
    <t>1870- Příchytka jednoramenná (pro Ø 25)</t>
  </si>
  <si>
    <t>1860- Příchytka jednoramenná pro rychlou montáž (pro Ø 25)</t>
  </si>
  <si>
    <t>1840- Příchytka jednoramenná Ø 8x70 mm (pro  do Ø 25)</t>
  </si>
  <si>
    <t>1840N- Příchytka jednoramenná NYLON Ø 8x70 mm (pro Ø 25)</t>
  </si>
  <si>
    <t>1850- Příchytka jednoramenná Ø 10x70 mm (pro Ø 32)</t>
  </si>
  <si>
    <t>1850N- Příchytka jednoramenná NYLON Ø 10x70 mm (pro Ø 32)</t>
  </si>
  <si>
    <t>1851- Příchytka jednoramenná Ø 10x97 mm (pro Ø 32)</t>
  </si>
  <si>
    <t>1851N- Příchytka jednoramenná NYLON Ø 10x97 mm (pro Ø 32)</t>
  </si>
  <si>
    <t>1960- Příchytka dvouramenná s hmoždinkou (pro Ø 25)</t>
  </si>
  <si>
    <t>1970- Příchytka dvouramenná pro rychlou montáž (pro Ø 25)</t>
  </si>
  <si>
    <t>1940- Příchytka dvouramenná Ø 8x70 mm (pro Ø 25)</t>
  </si>
  <si>
    <t>1940N- Příchytka dvouramenná NYLON Ø 8x70 mm (pro Ø 25)</t>
  </si>
  <si>
    <t>1950- Příchytka dvouramenná Ø 10x70 mm (pro Ø 32)</t>
  </si>
  <si>
    <t>1950N- Příchytka dvouramenná NYLON Ø 10x70 mm(pro Ø 32)</t>
  </si>
  <si>
    <t>1951- Příchytka dvouramenná Ø 10x97 mm (pro Ø 32)</t>
  </si>
  <si>
    <t>1951N- Příchytka dvouramenná NYLON Ø 10x97 mm(pro Ø 32)</t>
  </si>
  <si>
    <t>25002S Objímka kovová se šroubem (guma EPDM)</t>
  </si>
  <si>
    <t>25003S Objímka kovová se šroubem (guma EPDM)</t>
  </si>
  <si>
    <t>25004S Objímka kovová se šroubem (guma EPDM)</t>
  </si>
  <si>
    <t>25005S Objímka kovová se šroubem (guma EPDM)</t>
  </si>
  <si>
    <t>25006S Objímka kovová se šroubem (guma EPDM)</t>
  </si>
  <si>
    <t>25008S Objímka kovová se šroubem (guma EPDM)</t>
  </si>
  <si>
    <t>25010S Objímka kovová se šroubem (guma EPDM)</t>
  </si>
  <si>
    <t>25013S Objímka kovová se šroubem (guma EPDM)</t>
  </si>
  <si>
    <t>25016S Objímka kovová se šroubem (guma EPDM)</t>
  </si>
  <si>
    <t>25022S Objímka kovová se šroubem (guma EPDM)</t>
  </si>
  <si>
    <t>25101 S Objímka kovová jednostranná se šroubem (guma EPDM)</t>
  </si>
  <si>
    <t>25102 S Objímka kovová jednostranná se šroubem (guma EPDM)</t>
  </si>
  <si>
    <t>25103 S Objímka kovová jednostranná se šroubem (guma EPDM)</t>
  </si>
  <si>
    <t>25104 S Objímka kovová jednostranná se šroubem (guma EPDM)</t>
  </si>
  <si>
    <t>25105 S Objímka kovová jednostranná se šroubem (guma EPDM)</t>
  </si>
  <si>
    <t>25106 S Objímka kovová jednostranná se šroubem (guma EPDM)</t>
  </si>
  <si>
    <t>25107 S Objímka kovová jednostranná se šroubem (guma EPDM)</t>
  </si>
  <si>
    <t>25108 S Objímka kovová jednostranná se šroubem (guma EPDM)</t>
  </si>
  <si>
    <t>Kovový držák s jedním závitem šroubu 8x80, bez gumy</t>
  </si>
  <si>
    <t>2520- Dvouzávitový šroub  Ø 10 (M6x50)</t>
  </si>
  <si>
    <t>2511- Dvouzávitový šroub  Ø 12 (M8x80)</t>
  </si>
  <si>
    <t>2510- Dvouzávitový šroub  Ø 12 (M8x100)</t>
  </si>
  <si>
    <t>2509- Dvouzávitový šroub  Ø 12 (M8x120)</t>
  </si>
  <si>
    <t>2610 Umyvadlové šrouby</t>
  </si>
  <si>
    <t>2611 Umyvadlové šrouby</t>
  </si>
  <si>
    <t xml:space="preserve">2612 Umyvadlové šrouby </t>
  </si>
  <si>
    <t>2613 Umyvadlové šrouby</t>
  </si>
  <si>
    <t>2615 Umyvadlové šrouby</t>
  </si>
  <si>
    <t xml:space="preserve">2620 Záchodová úchytka </t>
  </si>
  <si>
    <t>2300 - Plastová lišta 150 mm</t>
  </si>
  <si>
    <t>4476B/1- Lišta na baterie 100mm</t>
  </si>
  <si>
    <t>4476B/2- Lišta na baterie 150mm</t>
  </si>
  <si>
    <t>4476B/3- Lišta na baterie odsazená 150mm</t>
  </si>
  <si>
    <t>4476C/3- Lišta na baterie (1/2"x 15) rozvod 80mm</t>
  </si>
  <si>
    <t>4476C/4- Lišta na baterie (1/2"x 15) rozvod 100mm</t>
  </si>
  <si>
    <t>4476C/5- Lišta na baterie (1/2"x 1/2") rozvod 100mm</t>
  </si>
  <si>
    <t>4476C/6- Lišta na baterie (1/2"x 1/2")  rozvod 150mm</t>
  </si>
  <si>
    <t>4476C/7-- Lišta na baterie (1/2"x 15) rozvod 150mm</t>
  </si>
  <si>
    <t>4476C/8- Lišta na baterie (1/2"x 1/2") rozvod 150mm</t>
  </si>
  <si>
    <t>4476C/9- Lišta na baterie odsazená (1/2"x 15) rozvod 150mm</t>
  </si>
  <si>
    <t>4476A/10- Lišta na baterie (1/2"x 20) rozvod 150mm</t>
  </si>
  <si>
    <t>4476A/11- Lišta na baterie (1/2"x 20) rozvod 100mm</t>
  </si>
  <si>
    <t>4478 - Mosazné kolínko 1/2"x1/2"</t>
  </si>
  <si>
    <t>4477 - Mosazné kolínko 1/2"x 15</t>
  </si>
  <si>
    <t>2120 - Montážní zátka 1/2"</t>
  </si>
  <si>
    <t>2130 - Montážní zátka 3/4"</t>
  </si>
  <si>
    <t>2135 - Montážní zátka 1/2"</t>
  </si>
  <si>
    <t>5001C- Čistící rouno nekovové</t>
  </si>
  <si>
    <t>5001CH- Čistící vlákno nekovové - Capricorn</t>
  </si>
  <si>
    <t>1025 Čistící kartáček na měděné trubky 12</t>
  </si>
  <si>
    <t>1026 Čistící kartáček na měděné trubky 15</t>
  </si>
  <si>
    <t>1027 Čistící kartáček na měděné trubky 18</t>
  </si>
  <si>
    <t>1028 Čistící kartáček na měděné trubky 22</t>
  </si>
  <si>
    <t>1029 Čistící kartáček na měděné trubky 28</t>
  </si>
  <si>
    <t>Připevnění</t>
  </si>
  <si>
    <t>Nářadí</t>
  </si>
  <si>
    <t>Příchytka podlahového topení s jedním hrotem (délka 40 mm) pro Tacker</t>
  </si>
  <si>
    <t>Příchytka podlahového topení se dvěma hroty (délka 40 mm) pro Tacker</t>
  </si>
  <si>
    <t>Příchytka podlahového topení se dvěma hroty (délka 50 mm) pro Tacker</t>
  </si>
  <si>
    <t>Příchytka podlahového topení s jedním hrotem (délka 6% mm) pro Tacker</t>
  </si>
  <si>
    <t>Tacker - hliník</t>
  </si>
  <si>
    <t>Tacker - plast</t>
  </si>
  <si>
    <t>Příchytka s jedním hrotem - 40mm</t>
  </si>
  <si>
    <t>Příchytka s jedním hrotem- 50mm</t>
  </si>
  <si>
    <t>Příchytka do izolace (90mm x 28mm)</t>
  </si>
  <si>
    <t xml:space="preserve">Příchytka kovová - pozinkovana </t>
  </si>
  <si>
    <t xml:space="preserve">Klip pro podlahové topení </t>
  </si>
  <si>
    <t>Klip pro podlahové topení</t>
  </si>
  <si>
    <t>Příchytka ruční nebo na rail systém (délka 50 mm)</t>
  </si>
  <si>
    <t>Příchytka ruční  (délka 50 mm)</t>
  </si>
  <si>
    <t>Příchytka ruční nebo na rail systém (délka 60 mm)</t>
  </si>
  <si>
    <t>Clip rail s příchytkou, délka 0,9mb, centrum 80mm</t>
  </si>
  <si>
    <t>Clip rail 1 m, centrum 100mm</t>
  </si>
  <si>
    <t>Clip rail 1 m s páskou, centrum 100mm</t>
  </si>
  <si>
    <t>Clip rail 2 m, centrum 100mm</t>
  </si>
  <si>
    <t>Clip rail s páskou, 2 m, centrum 100mm</t>
  </si>
  <si>
    <t>Clip rail 1 , centrum 50mm</t>
  </si>
  <si>
    <t xml:space="preserve"> Clip rail s páskou 1m, centrum 50mm</t>
  </si>
  <si>
    <t>Úchyt na trám</t>
  </si>
  <si>
    <t>Alu plate s jednou drážkou na trubku 16mm; 1000 x195 x 0,5</t>
  </si>
  <si>
    <t>Alu plate se dvěma drážkami na trubku 16mm; 1000x390x0,5, center 200mm</t>
  </si>
  <si>
    <t>Alu plate s jednou drážkou a se zářezem na trubku  16mm; (1000 x195 x 0,5)</t>
  </si>
  <si>
    <t xml:space="preserve">Alu plate se dvěma drážkami a se zářezem na trubku 16mm (1000x390x0,5, center 200mm) </t>
  </si>
  <si>
    <t>Alu plate s jednou drážkou na trubku 20mm (1150 x270 x 0,5)</t>
  </si>
  <si>
    <t>Alu plate s jednou drážkou a s zářezem na trubku 20mm; (1150 x270 x 0,5)</t>
  </si>
  <si>
    <t>Alu plate s jednou drážkou na trubku 16mm a izolací 30 mm; 1000 x195 x 0,5 30mm (1000 x390 x 0,5)</t>
  </si>
  <si>
    <t>Alu plates jednou drážkou na trubku 16mm a izolací 30 mm; 1000 x195 x 0,5 30mm (1000 x390 x 0,5) se zařezy na každé straně 250mm</t>
  </si>
  <si>
    <t xml:space="preserve">Alu plate se dvěma drážkami na trubku 16mm a izolací 30 mm( 1000x390x0,5, center 200mm) </t>
  </si>
  <si>
    <t>Alu plate se dvěma drážkami na trubku 16mm a izolací 30 mm( 1000x390x0,5, center 200mm)se zařezy na každé straně</t>
  </si>
  <si>
    <t>Luk</t>
  </si>
  <si>
    <t>Pex al. Pex trubka 16 mm</t>
  </si>
  <si>
    <t>Pex al. Pex trubka 20 mm</t>
  </si>
  <si>
    <t>Rozvíječ nízký</t>
  </si>
  <si>
    <t>Rozvíječ vysoký</t>
  </si>
  <si>
    <t>Rozvíječ nízký s teleskopickými rameny</t>
  </si>
  <si>
    <t>Skříňka do zdi</t>
  </si>
  <si>
    <t>Skříňka na zeď</t>
  </si>
  <si>
    <t>Izolace podlahového topení Capricorn Therm Euro/m2</t>
  </si>
  <si>
    <t xml:space="preserve">                      Plné auto  120 m3</t>
  </si>
  <si>
    <t>Ventil odvzdušňovací + ventol kovový</t>
  </si>
  <si>
    <t>4025 - Rychlospojka</t>
  </si>
  <si>
    <t>2215- Rozetka 15</t>
  </si>
  <si>
    <t>2215- Rozetka 16</t>
  </si>
  <si>
    <t>2215- Rozetka 18</t>
  </si>
  <si>
    <t>2215- Rozetka 20</t>
  </si>
  <si>
    <t>2215- Rozetka 22</t>
  </si>
  <si>
    <t>2215- Rozetka 28</t>
  </si>
  <si>
    <t>2215M - Rozetka chromovaná 15</t>
  </si>
  <si>
    <t>2215M - Rozetka chromovaná 16</t>
  </si>
  <si>
    <t>2215M - Rozetka chromovaná 18</t>
  </si>
  <si>
    <t>2215M - Rozetka chromovaná 20</t>
  </si>
  <si>
    <t>2215M - Rozetka chromovaná 22</t>
  </si>
  <si>
    <t>2215M - Rozetka chromovaná 28</t>
  </si>
  <si>
    <t>2220 - Rozetka dvojitá 15</t>
  </si>
  <si>
    <t>2221 - Rozetka dvojitá 16</t>
  </si>
  <si>
    <t>2222 - Rozetka dvojitá 18</t>
  </si>
  <si>
    <t>2223 - Rozetka dvojitá 20</t>
  </si>
  <si>
    <t>2224 - Rozetka dvojitá 22</t>
  </si>
  <si>
    <t>2225 - Rozetka dvojitá 28</t>
  </si>
  <si>
    <t>2220M - Rozetka dvojitá chromovaná 15</t>
  </si>
  <si>
    <t>2220M - Rozetka dvojitá chromovaná 16</t>
  </si>
  <si>
    <t>2220M - Rozetka dvojitá chromovaná 18</t>
  </si>
  <si>
    <t>2220M - Rozetka dvojitá chromovaná 20</t>
  </si>
  <si>
    <t>2220M - Rozetka dvojitá chromovaná 22</t>
  </si>
  <si>
    <t>2220M - Rozetka dvojitá chromovaná 28</t>
  </si>
  <si>
    <t>9822/25- Závěs na topení žebříkové</t>
  </si>
  <si>
    <t>9824/UK3 -  Sada na zavěšení topení s odvzdušňovacím ventilem a záslepkou, hrubší plecha</t>
  </si>
  <si>
    <t xml:space="preserve">9824UK -  Sada na zavěšení topení s odvzdušňovacím ventilem a záslepkou  </t>
  </si>
  <si>
    <t xml:space="preserve">9824UKB -  Sada na zavěšení topení bez ventilu a záslepky  </t>
  </si>
  <si>
    <t xml:space="preserve">2020- Sponka termoizolace </t>
  </si>
  <si>
    <t xml:space="preserve">2140 - Záslepka topení 1/2 </t>
  </si>
  <si>
    <t>1400 - Nádobka na odvzdušnění topení</t>
  </si>
  <si>
    <t>1401 - Odvzdušňovací ventil topení s nádobkou</t>
  </si>
  <si>
    <t>9824- Klička na odvzdušnění</t>
  </si>
  <si>
    <t xml:space="preserve">                                               Ceník 2011</t>
  </si>
  <si>
    <t>Vytápění</t>
  </si>
  <si>
    <t>Zpětná klapka jednoklapová</t>
  </si>
  <si>
    <t>Lapač střešních splavenin</t>
  </si>
  <si>
    <t>Odvodˇnovací kanál 63 x 1000  Třída A 1,5T</t>
  </si>
  <si>
    <t>Záslepka</t>
  </si>
  <si>
    <t>Odtokový kanál 98 x 1000 Třída A 1,5T</t>
  </si>
  <si>
    <t xml:space="preserve">Odtok </t>
  </si>
  <si>
    <t>Zběrná vanička</t>
  </si>
  <si>
    <t>Odtokový kanál  148 x 1000 Třída A 1,5T</t>
  </si>
  <si>
    <t>Odtok</t>
  </si>
  <si>
    <t xml:space="preserve">Zběrná vanička </t>
  </si>
  <si>
    <t>Odtokový kanál 98 x 1000 Třída B 12,5T</t>
  </si>
  <si>
    <t>Odtokový kanál 148 x 1000 Třída B 12,5T</t>
  </si>
  <si>
    <t>Garáž set třída A do 1,5 T ( 3x kanál 98 mm, 1x záslepka, 1x odtok)</t>
  </si>
  <si>
    <t>2600 - Kanalizační vpust (100 mm x 100 mm) Ф 50</t>
  </si>
  <si>
    <t>2601 Kanalizační vpust boční (100 mm x 100 mm) Ф 50</t>
  </si>
  <si>
    <t xml:space="preserve"> Streight sewage inlet with plastic flange (100 mm x 100 mm) Ф 50</t>
  </si>
  <si>
    <t>Lateral sewage inlet with plastic flange (100 mm x 100 mm) Ф 51</t>
  </si>
  <si>
    <t>2602 Kanalizační vpust PVC  150x150</t>
  </si>
  <si>
    <t>2603 Kanalizační vpust boční PVC 150x150</t>
  </si>
  <si>
    <t>2606 Kanalizační vpust PP mřížka PP 100x100</t>
  </si>
  <si>
    <t>2607 Kanalizační vpust boční PP mřížka PP 100x100</t>
  </si>
  <si>
    <r>
      <t xml:space="preserve">Přivzdušňovací hlavice </t>
    </r>
    <r>
      <rPr>
        <b/>
        <sz val="12"/>
        <color indexed="30"/>
        <rFont val="Arial CE"/>
        <family val="2"/>
        <charset val="238"/>
      </rPr>
      <t>AIR</t>
    </r>
    <r>
      <rPr>
        <b/>
        <sz val="12"/>
        <rFont val="Arial CE"/>
        <family val="2"/>
        <charset val="238"/>
      </rPr>
      <t>BALANCE</t>
    </r>
  </si>
  <si>
    <t xml:space="preserve">Přivzdušňovací hlavice </t>
  </si>
  <si>
    <t>Gumový límec</t>
  </si>
  <si>
    <t>Redukce</t>
  </si>
  <si>
    <t>Vývěvka - do roury</t>
  </si>
  <si>
    <t>Límec na rouru</t>
  </si>
  <si>
    <t>Těsnění redukce</t>
  </si>
  <si>
    <t>Rozetka</t>
  </si>
  <si>
    <t>9826B Plastová objímka 32</t>
  </si>
  <si>
    <t>9826B Plastová objímka 40</t>
  </si>
  <si>
    <t>9826B Plastová objímka 50</t>
  </si>
  <si>
    <t>9826B Plastová objímka 75</t>
  </si>
  <si>
    <t>9826B Plastová objímka 110</t>
  </si>
  <si>
    <t>9826B Plastová objímka 160</t>
  </si>
  <si>
    <t>9826BD  Plastová objímka s redukcí 32</t>
  </si>
  <si>
    <t>9826BD  Plastová objímka s redukcí 40</t>
  </si>
  <si>
    <t>9826BD  Plastová objímka s redukcí 50</t>
  </si>
  <si>
    <t>9826BD  Plastová objímka s redukcí 75</t>
  </si>
  <si>
    <t>9826BD  Plastová objímka s redukcí 110</t>
  </si>
  <si>
    <t>9826BD  Plastová objímka s redukcí 160</t>
  </si>
  <si>
    <t>9826BK Plastová objímka s hmoždinkou 32</t>
  </si>
  <si>
    <t>9826BK Plastová objímka s hmoždinkou 40</t>
  </si>
  <si>
    <t>9826BK Plastová objímka s hmoždinkou 50</t>
  </si>
  <si>
    <t>9826BK Plastová objímka s hmoždinkou 75</t>
  </si>
  <si>
    <t>9826BK Plastová objímka s hmoždinkou 110</t>
  </si>
  <si>
    <t>9826BK Plastová objímka s hmoždinkou 160</t>
  </si>
  <si>
    <t>9826BKD Plastová objímka s hmoždinkou a redukcí 32</t>
  </si>
  <si>
    <t>9826BKD Plastová objímka s hmoždinkou a redukcí 40</t>
  </si>
  <si>
    <t>9826BKD Plastová objímka s hmoždinkou a redukcí 50</t>
  </si>
  <si>
    <t>9826BKD Plastová objímka s hmoždinkou a redukcí 75</t>
  </si>
  <si>
    <t>9826BKD Plastová objímka s hmoždinkou a redukcí 110</t>
  </si>
  <si>
    <t>9826BKD Plastová objímka s hmoždinkou a redukcí 160</t>
  </si>
  <si>
    <t>9826BS Objímka se šroubem Ø 10 (M6x50) pro Ø 40-50</t>
  </si>
  <si>
    <t xml:space="preserve">9826BS Objímka se šroubem Ø 10 (M6x50) pro Ø 40-50, </t>
  </si>
  <si>
    <t>9826BS Objímka se šroubem Ø 12 (M8x120) pro Ø 75-160</t>
  </si>
  <si>
    <t>9826DK Objímka s hmoždinkou 1/2"</t>
  </si>
  <si>
    <t>9826DK Objímka s hmoždinkou 3/4"</t>
  </si>
  <si>
    <t>9826DK Objímka s hmoždinkou 1"</t>
  </si>
  <si>
    <t>9826DK Objímka s hmoždinkou 2"</t>
  </si>
  <si>
    <t>9826DK Objímka s hmoždinkou 110</t>
  </si>
  <si>
    <t>9826DS Objímka se šroubem  1/2"</t>
  </si>
  <si>
    <t>9826DS Objímka se šroubem  3/4"</t>
  </si>
  <si>
    <t>9826DS Objímka se šroubem  1"</t>
  </si>
  <si>
    <t>9826DS Objímka se šroubem  2"</t>
  </si>
  <si>
    <t>9826DS Objímka se šroubem  110</t>
  </si>
  <si>
    <t xml:space="preserve">3000 Větrací systém 50 </t>
  </si>
  <si>
    <t xml:space="preserve">3000 Větrací systémystem 50 </t>
  </si>
  <si>
    <t xml:space="preserve">3001 Větrací systém 50 </t>
  </si>
  <si>
    <t xml:space="preserve">3005 Větrací systém 75 </t>
  </si>
  <si>
    <t xml:space="preserve">3006 Větrací systém 75 </t>
  </si>
  <si>
    <t xml:space="preserve">3010 Větrací systém - vývěvka 160 redukce 160/110 </t>
  </si>
  <si>
    <t xml:space="preserve">3011 Větrací systém 110 </t>
  </si>
  <si>
    <t xml:space="preserve">3011 Větrací systém110 </t>
  </si>
  <si>
    <t xml:space="preserve">3012 Větrací systém 110 </t>
  </si>
  <si>
    <t xml:space="preserve">3015 Větrací systém 160 </t>
  </si>
  <si>
    <t>3020 Větrací systém 50 s gumovým límcem</t>
  </si>
  <si>
    <t xml:space="preserve">3020 Větrací systém 50 s gumovým límcem </t>
  </si>
  <si>
    <t>3021 Větrací systém 50 s gumovým límcem</t>
  </si>
  <si>
    <t xml:space="preserve">3021 Větrací systém 50 s gumovým límcem </t>
  </si>
  <si>
    <t xml:space="preserve">3025 Větrací systém 75 s gumovým límcem </t>
  </si>
  <si>
    <t>3025 Větrací systém 75 s gumovým límcem</t>
  </si>
  <si>
    <t xml:space="preserve">3026 Větrací systém 75 s gumovým límcem </t>
  </si>
  <si>
    <t xml:space="preserve">3030 Větrací systém - vývěvka 160 redukce 160/110 s gumovým límcem 110 </t>
  </si>
  <si>
    <t xml:space="preserve">3031 Větrací systém 110 s gumovým límcem </t>
  </si>
  <si>
    <t xml:space="preserve">3032 Větrací systém 110 s gumovým límcem </t>
  </si>
  <si>
    <t>3032 Větrací systém 110 s gumovým límcem</t>
  </si>
  <si>
    <t>3035 Větrací systém 160 s plastovým límcem</t>
  </si>
  <si>
    <t>3037 Větrací systém 160 s plastovým límcem 160 a s redukcí 160/110</t>
  </si>
  <si>
    <t>3040 Větrací systém 110 s plastovým límcem</t>
  </si>
  <si>
    <t xml:space="preserve">3040 Větrací systém 110 s plastovým límcem </t>
  </si>
  <si>
    <t xml:space="preserve">3041 Větrací systém 110 s plastovým límcem </t>
  </si>
  <si>
    <t xml:space="preserve">3045 Větrací systém - vývěvka 160 s redukcí 160/110, plastovým límcem 110 </t>
  </si>
  <si>
    <t>Kanalizace</t>
  </si>
  <si>
    <t xml:space="preserve">                                                Ceník 2011</t>
  </si>
  <si>
    <t>Katalogová cena EURO</t>
  </si>
  <si>
    <t>AKTUALNYÍ KURS EURO</t>
  </si>
  <si>
    <t>Katalogová cena Euro</t>
  </si>
  <si>
    <t>AKTUALNÍ KURS Eurro</t>
  </si>
  <si>
    <r>
      <t>Zestaw pompowo mieszający z bypasem ogrzewania podłogowego do 45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</t>
    </r>
  </si>
  <si>
    <r>
      <t>Zestaw pompowo mieszający z bypasem ogrzewania podłogowego do 85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</t>
    </r>
  </si>
  <si>
    <r>
      <t>Zestaw pompowo mieszający z bypasem ogrzewania podłogowego do 120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</t>
    </r>
  </si>
  <si>
    <r>
      <t>Zestaw pompowo mieszający z bypasem ogrzewania podłogowego do 160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</t>
    </r>
  </si>
  <si>
    <r>
      <t>Zestaw pompowo mieszający z bypasem ogrzewania podłogowego do 45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 niklowany</t>
    </r>
  </si>
  <si>
    <r>
      <t>Zestaw pompowo mieszający z bypasem ogrzewania podłogowego do 85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 niklowany</t>
    </r>
  </si>
  <si>
    <r>
      <t>Zestaw pompowo mieszający z bypasem ogrzewania podłogowego do 120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 niklowany</t>
    </r>
  </si>
  <si>
    <r>
      <t>Zestaw pompowo mieszający z bypasem ogrzewania podłogowego do 160 m</t>
    </r>
    <r>
      <rPr>
        <b/>
        <vertAlign val="superscript"/>
        <sz val="12"/>
        <color indexed="8"/>
        <rFont val="Arial"/>
        <family val="2"/>
        <charset val="238"/>
      </rPr>
      <t>2</t>
    </r>
    <r>
      <rPr>
        <b/>
        <sz val="12"/>
        <color indexed="8"/>
        <rFont val="Arial"/>
        <family val="2"/>
        <charset val="238"/>
      </rPr>
      <t xml:space="preserve"> mosiądz niklowany</t>
    </r>
  </si>
  <si>
    <t xml:space="preserve">Podstawowy odbiornik centrali-MASTER (możliwość podłączenia pieca, dodatkowej pompy,sterowanie 4 obwodami, możliwość montażu na ścianie lub szynie DIN) </t>
  </si>
  <si>
    <t xml:space="preserve">Dodatkowy odbiornik centrali-SLAVE (sterowanie 4 obwodami, możliwość montażu na ścianie lub szynie DIN) </t>
  </si>
  <si>
    <r>
      <t xml:space="preserve">Manifold cabinet </t>
    </r>
    <r>
      <rPr>
        <b/>
        <sz val="12"/>
        <color indexed="62"/>
        <rFont val="Arial"/>
        <family val="2"/>
        <charset val="238"/>
      </rPr>
      <t>Divi</t>
    </r>
    <r>
      <rPr>
        <b/>
        <sz val="12"/>
        <rFont val="Arial"/>
        <family val="2"/>
        <charset val="238"/>
      </rPr>
      <t>box- plastové dvířka</t>
    </r>
  </si>
  <si>
    <r>
      <rPr>
        <b/>
        <sz val="16"/>
        <color indexed="8"/>
        <rFont val="Arial"/>
        <family val="2"/>
        <charset val="238"/>
      </rPr>
      <t>Rozměr (mm</t>
    </r>
    <r>
      <rPr>
        <b/>
        <sz val="10"/>
        <color indexed="8"/>
        <rFont val="Arial"/>
        <family val="2"/>
        <charset val="238"/>
      </rPr>
      <t>)</t>
    </r>
  </si>
  <si>
    <t>BRASS MANIFOLDS 1” for heaters STANDARD (2 brass manifolds with bores on  the manifold and one under,2 manifold holders,2 plugs 1",Manual air-vent valve, Drain valve)</t>
  </si>
  <si>
    <t>BRASS MANIFOLDS- STANDARD 1  (2 gołe belki z otworami na dole i na górze, 2 uchyty, 2 trójniki, zawory ręczne imbusowe na dole i na górze,2 zawory spustowe,2 zawory kulowe, odpowietrznik ręczny)</t>
  </si>
  <si>
    <t>BRASS MANIFOLDS- STANDARD 2  (2 gołe belki z otworami na dole i na górze, 2 uchyty, 2 trójniki, zawory ręczne imbusowe na dole i na górze,2 zawory spustowe,2 zawory kulowe, odpowietrznik ręczny, eurokonusy fi 16mm)</t>
  </si>
  <si>
    <t>BRASS MANIFOLDS- STANDARD 3  (2 gołe belki z otworami na dole i na górze, 2 uchyty, 2 trójniki, zawory ręczne imbusowe na dole i na górze,2 zawory spustowe,2 zawory kulowe, odpowietrznik automatyczny, eurokonusy fi 16mm)</t>
  </si>
  <si>
    <t>BRASS MANIFOLDS- PREMIUM 1  (2 gołe belki z otworami na dole i na górze, 2 uchyty, 2 trójniki, zawory termostatyczne na powrocie, przepływomierze na zasilaniu,2 zawory spustowe,2 zawory kulowe, odpowietrznik automatyczny, eurokonusy fi 16mm)</t>
  </si>
  <si>
    <t>BRASS MANIFOLDS- PREMIUM 1  bez eurokonusów (2 gołe belki z otworami na dole i na górze, 2 uchyty, 2 trójniki, zawory termostatyczne na powrocie, przepływomierze na zasilaniu,2 zawory spustowe,2 zawory kulowe, odpowietrznik automatyczny, eurokonusy fi 16mm)</t>
  </si>
  <si>
    <t>BRASS MANIFOLDS- PREMIUM 3  (2 gołe belki z otworami na dole i na górze, 2 uchyty, 2 trójniki, zawory termostatyczne na powrocie, przepływomierze na zasilaniu,2 zawory spustowe,2 zawory kulowe, odpowietrznik automatyczny, eurokonusy fi 16mm, termometr na zasilaniu i powrocie)</t>
  </si>
  <si>
    <t>BRASS MANIFOLDS- PREMIUM 4  (2 gołe belki z otworami na dole i na górze, 2 uchyty, 2 trójniki, zawory termostatyczne na powrocie, przepływomierze na zasilaniu,2 zawory spustowe,2 zawory kulowe, odpowietrznik ręczny na zasilanku, manometr na powrocie, eurokonusy fi 16mm)</t>
  </si>
  <si>
    <t>STAINLES STEEL MANIFOLDS- STANDARD 1  (2 gołe belki z otworami na dole i na górze, 2 uchyty, 2 trójniki, zawory ręczne imbusowe na dole i na górze,2 zawory spustowe,2 zawory kulowe, odpowietrznik ręczny)</t>
  </si>
  <si>
    <t>STAINLES STEEL MANIFOLDS- STANDARD 2  (2 gołe belki z otworami na dole i na górze, 2 uchyty, 2 trójniki, zawory ręczne imbusowe na dole i na górze,2 zawory spustowe,2 zawory kulowe, odpowietrznik ręczny, eurokonusy fi 16mm)</t>
  </si>
  <si>
    <t>STAINLES STEEL MANIFOLDS- STANDARD 3  (2 gołe belki z otworami na dole i na górze, 2 uchyty, 2 trójniki, zawory ręczne imbusowe na dole i na górze,2 zawory spustowe,2 zawory kulowe, odpowietrznik automatyczny, eurokonusy fi 16mm)</t>
  </si>
  <si>
    <t>STAINLES STEEL MANIFOLDS- PREMIUM 1  (2 gołe belki z otworami na dole i na górze, 2 uchyty, 2 trójniki, zawory termostatyczne na powrocie, przepływomierze na zasilaniu,2 zawory spustowe,2 zawory kulowe, odpowietrznik automatyczny, eurokonusy fi 16mm)</t>
  </si>
  <si>
    <r>
      <t>Zpětná klapaka dvouklapová - DU</t>
    </r>
    <r>
      <rPr>
        <b/>
        <sz val="12"/>
        <color indexed="10"/>
        <rFont val="Arial"/>
        <family val="2"/>
        <charset val="238"/>
      </rPr>
      <t>O</t>
    </r>
    <r>
      <rPr>
        <b/>
        <sz val="12"/>
        <color indexed="8"/>
        <rFont val="Arial"/>
        <family val="2"/>
        <charset val="238"/>
      </rPr>
      <t>PR</t>
    </r>
    <r>
      <rPr>
        <b/>
        <sz val="12"/>
        <color indexed="10"/>
        <rFont val="Arial"/>
        <family val="2"/>
        <charset val="238"/>
      </rPr>
      <t>O</t>
    </r>
    <r>
      <rPr>
        <b/>
        <sz val="12"/>
        <color indexed="8"/>
        <rFont val="Arial"/>
        <family val="2"/>
        <charset val="238"/>
      </rPr>
      <t>TECT</t>
    </r>
  </si>
  <si>
    <r>
      <t xml:space="preserve">Vývěvka- </t>
    </r>
    <r>
      <rPr>
        <b/>
        <sz val="12"/>
        <color indexed="30"/>
        <rFont val="Arial CE"/>
        <family val="2"/>
        <charset val="238"/>
      </rPr>
      <t>UNI</t>
    </r>
    <r>
      <rPr>
        <b/>
        <sz val="12"/>
        <rFont val="Arial CE"/>
        <family val="2"/>
        <charset val="238"/>
      </rPr>
      <t>VENT-na rouru</t>
    </r>
  </si>
  <si>
    <r>
      <t>Vývěvka-</t>
    </r>
    <r>
      <rPr>
        <b/>
        <sz val="12"/>
        <color indexed="30"/>
        <rFont val="Arial CE"/>
        <family val="2"/>
        <charset val="238"/>
      </rPr>
      <t>UNI</t>
    </r>
    <r>
      <rPr>
        <b/>
        <sz val="12"/>
        <rFont val="Arial CE"/>
        <family val="2"/>
        <charset val="238"/>
      </rPr>
      <t>VENT- do roury</t>
    </r>
  </si>
  <si>
    <t xml:space="preserve">Galektro Dušan Galko Rovňanská 384, </t>
  </si>
  <si>
    <t xml:space="preserve">020 61 Lednické Rovne, </t>
  </si>
  <si>
    <t xml:space="preserve">www.galektro.sk , galektro@galektro.sk, </t>
  </si>
  <si>
    <t>Galektro Dušan Galko</t>
  </si>
  <si>
    <t>Rovňanská 384, 020 61 Lednické rovne, www.galektro.sk , galektro@galektro.sk</t>
  </si>
  <si>
    <t>Bez DPH</t>
  </si>
</sst>
</file>

<file path=xl/styles.xml><?xml version="1.0" encoding="utf-8"?>
<styleSheet xmlns="http://schemas.openxmlformats.org/spreadsheetml/2006/main">
  <numFmts count="3">
    <numFmt numFmtId="164" formatCode="_-* #,##0.00\ _z_ł_-;\-* #,##0.00\ _z_ł_-;_-* &quot;-&quot;??\ _z_ł_-;_-@_-"/>
    <numFmt numFmtId="165" formatCode="0.000"/>
    <numFmt numFmtId="166" formatCode="#\ ?/?"/>
  </numFmts>
  <fonts count="33">
    <font>
      <sz val="10"/>
      <name val="Arial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color indexed="30"/>
      <name val="Arial CE"/>
      <family val="2"/>
      <charset val="238"/>
    </font>
    <font>
      <b/>
      <sz val="12"/>
      <color indexed="6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b/>
      <sz val="7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4"/>
      <color rgb="FFFF0000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0"/>
      <color rgb="FFFF0000"/>
      <name val="Georgia"/>
      <family val="1"/>
      <charset val="238"/>
    </font>
    <font>
      <b/>
      <sz val="20"/>
      <color rgb="FFFF0000"/>
      <name val="Cambria"/>
      <family val="1"/>
      <charset val="238"/>
    </font>
    <font>
      <b/>
      <sz val="10"/>
      <color theme="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5C3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2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9" fontId="23" fillId="9" borderId="1" xfId="0" applyNumberFormat="1" applyFont="1" applyFill="1" applyBorder="1" applyAlignment="1">
      <alignment horizontal="center" vertical="center" wrapText="1"/>
    </xf>
    <xf numFmtId="2" fontId="23" fillId="8" borderId="4" xfId="0" applyNumberFormat="1" applyFont="1" applyFill="1" applyBorder="1" applyAlignment="1">
      <alignment horizontal="center" vertical="center" wrapText="1"/>
    </xf>
    <xf numFmtId="9" fontId="24" fillId="10" borderId="1" xfId="0" applyNumberFormat="1" applyFont="1" applyFill="1" applyBorder="1" applyAlignment="1">
      <alignment horizontal="center" vertical="center" wrapText="1"/>
    </xf>
    <xf numFmtId="9" fontId="23" fillId="6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3" fillId="7" borderId="4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left" vertical="center" wrapText="1"/>
    </xf>
    <xf numFmtId="0" fontId="25" fillId="8" borderId="0" xfId="2" applyFont="1" applyFill="1" applyBorder="1" applyAlignment="1">
      <alignment vertical="center" wrapText="1"/>
    </xf>
    <xf numFmtId="0" fontId="25" fillId="8" borderId="5" xfId="2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3" fillId="7" borderId="6" xfId="0" applyNumberFormat="1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2" fontId="7" fillId="0" borderId="7" xfId="0" applyNumberFormat="1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left" vertical="center" wrapText="1"/>
    </xf>
    <xf numFmtId="2" fontId="7" fillId="0" borderId="4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2" fontId="3" fillId="12" borderId="1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12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7" fillId="8" borderId="4" xfId="0" applyNumberFormat="1" applyFont="1" applyFill="1" applyBorder="1" applyAlignment="1">
      <alignment horizontal="center" vertical="center" wrapText="1"/>
    </xf>
    <xf numFmtId="164" fontId="20" fillId="8" borderId="1" xfId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12" borderId="6" xfId="0" applyNumberFormat="1" applyFont="1" applyFill="1" applyBorder="1" applyAlignment="1">
      <alignment horizontal="center" vertical="center" wrapText="1"/>
    </xf>
    <xf numFmtId="2" fontId="7" fillId="8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7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8" borderId="0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26" fillId="8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vertical="center" wrapText="1"/>
    </xf>
    <xf numFmtId="2" fontId="9" fillId="0" borderId="4" xfId="0" applyNumberFormat="1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7" fillId="7" borderId="0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4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8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left" vertical="center" wrapText="1"/>
    </xf>
    <xf numFmtId="2" fontId="20" fillId="0" borderId="4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14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horizontal="left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3" fontId="32" fillId="13" borderId="0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6" borderId="2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0" fontId="29" fillId="6" borderId="26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30" fillId="8" borderId="27" xfId="2" applyFont="1" applyFill="1" applyBorder="1" applyAlignment="1">
      <alignment horizontal="left" vertical="top" wrapText="1"/>
    </xf>
    <xf numFmtId="0" fontId="31" fillId="8" borderId="0" xfId="2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29" fillId="9" borderId="19" xfId="0" applyFont="1" applyFill="1" applyBorder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0" fontId="29" fillId="9" borderId="26" xfId="0" applyFont="1" applyFill="1" applyBorder="1" applyAlignment="1">
      <alignment horizontal="center" vertical="center" wrapText="1"/>
    </xf>
    <xf numFmtId="0" fontId="29" fillId="9" borderId="2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horizontal="center" vertical="center" wrapText="1"/>
    </xf>
    <xf numFmtId="0" fontId="28" fillId="9" borderId="22" xfId="0" applyFont="1" applyFill="1" applyBorder="1" applyAlignment="1">
      <alignment horizontal="center" vertical="center" wrapText="1"/>
    </xf>
    <xf numFmtId="0" fontId="29" fillId="11" borderId="19" xfId="0" applyFont="1" applyFill="1" applyBorder="1" applyAlignment="1">
      <alignment horizontal="center" vertical="center" wrapText="1"/>
    </xf>
    <xf numFmtId="0" fontId="29" fillId="11" borderId="13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29" fillId="11" borderId="22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</cellXfs>
  <cellStyles count="3">
    <cellStyle name="čárky" xfId="1" builtinId="3"/>
    <cellStyle name="Název" xfId="2" builtinId="15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1.jpeg"/><Relationship Id="rId21" Type="http://schemas.openxmlformats.org/officeDocument/2006/relationships/image" Target="../media/image32.jpeg"/><Relationship Id="rId34" Type="http://schemas.openxmlformats.org/officeDocument/2006/relationships/image" Target="../media/image79.jpeg"/><Relationship Id="rId42" Type="http://schemas.openxmlformats.org/officeDocument/2006/relationships/image" Target="../media/image87.jpeg"/><Relationship Id="rId47" Type="http://schemas.openxmlformats.org/officeDocument/2006/relationships/image" Target="../media/image92.jpeg"/><Relationship Id="rId50" Type="http://schemas.openxmlformats.org/officeDocument/2006/relationships/image" Target="../media/image95.jpeg"/><Relationship Id="rId55" Type="http://schemas.openxmlformats.org/officeDocument/2006/relationships/image" Target="../media/image100.jpeg"/><Relationship Id="rId63" Type="http://schemas.openxmlformats.org/officeDocument/2006/relationships/image" Target="../media/image108.jpeg"/><Relationship Id="rId68" Type="http://schemas.openxmlformats.org/officeDocument/2006/relationships/image" Target="../media/image113.jpeg"/><Relationship Id="rId76" Type="http://schemas.openxmlformats.org/officeDocument/2006/relationships/image" Target="../media/image121.jpeg"/><Relationship Id="rId84" Type="http://schemas.openxmlformats.org/officeDocument/2006/relationships/image" Target="../media/image129.png"/><Relationship Id="rId89" Type="http://schemas.openxmlformats.org/officeDocument/2006/relationships/image" Target="../media/image134.png"/><Relationship Id="rId97" Type="http://schemas.openxmlformats.org/officeDocument/2006/relationships/image" Target="../media/image142.jpeg"/><Relationship Id="rId7" Type="http://schemas.openxmlformats.org/officeDocument/2006/relationships/image" Target="../media/image53.jpeg"/><Relationship Id="rId71" Type="http://schemas.openxmlformats.org/officeDocument/2006/relationships/image" Target="../media/image116.jpeg"/><Relationship Id="rId92" Type="http://schemas.openxmlformats.org/officeDocument/2006/relationships/image" Target="../media/image137.png"/><Relationship Id="rId2" Type="http://schemas.openxmlformats.org/officeDocument/2006/relationships/image" Target="../media/image48.jpeg"/><Relationship Id="rId16" Type="http://schemas.openxmlformats.org/officeDocument/2006/relationships/image" Target="../media/image62.jpeg"/><Relationship Id="rId29" Type="http://schemas.openxmlformats.org/officeDocument/2006/relationships/image" Target="../media/image74.jpeg"/><Relationship Id="rId11" Type="http://schemas.openxmlformats.org/officeDocument/2006/relationships/image" Target="../media/image57.jpeg"/><Relationship Id="rId24" Type="http://schemas.openxmlformats.org/officeDocument/2006/relationships/image" Target="../media/image69.jpeg"/><Relationship Id="rId32" Type="http://schemas.openxmlformats.org/officeDocument/2006/relationships/image" Target="../media/image77.jpeg"/><Relationship Id="rId37" Type="http://schemas.openxmlformats.org/officeDocument/2006/relationships/image" Target="../media/image82.jpeg"/><Relationship Id="rId40" Type="http://schemas.openxmlformats.org/officeDocument/2006/relationships/image" Target="../media/image85.jpeg"/><Relationship Id="rId45" Type="http://schemas.openxmlformats.org/officeDocument/2006/relationships/image" Target="../media/image90.jpeg"/><Relationship Id="rId53" Type="http://schemas.openxmlformats.org/officeDocument/2006/relationships/image" Target="../media/image98.jpeg"/><Relationship Id="rId58" Type="http://schemas.openxmlformats.org/officeDocument/2006/relationships/image" Target="../media/image103.jpeg"/><Relationship Id="rId66" Type="http://schemas.openxmlformats.org/officeDocument/2006/relationships/image" Target="../media/image111.jpeg"/><Relationship Id="rId74" Type="http://schemas.openxmlformats.org/officeDocument/2006/relationships/image" Target="../media/image119.jpeg"/><Relationship Id="rId79" Type="http://schemas.openxmlformats.org/officeDocument/2006/relationships/image" Target="../media/image124.jpeg"/><Relationship Id="rId87" Type="http://schemas.openxmlformats.org/officeDocument/2006/relationships/image" Target="../media/image132.png"/><Relationship Id="rId5" Type="http://schemas.openxmlformats.org/officeDocument/2006/relationships/image" Target="../media/image51.jpeg"/><Relationship Id="rId61" Type="http://schemas.openxmlformats.org/officeDocument/2006/relationships/image" Target="../media/image106.jpeg"/><Relationship Id="rId82" Type="http://schemas.openxmlformats.org/officeDocument/2006/relationships/image" Target="../media/image127.jpeg"/><Relationship Id="rId90" Type="http://schemas.openxmlformats.org/officeDocument/2006/relationships/image" Target="../media/image135.png"/><Relationship Id="rId95" Type="http://schemas.openxmlformats.org/officeDocument/2006/relationships/image" Target="../media/image140.jpeg"/><Relationship Id="rId19" Type="http://schemas.openxmlformats.org/officeDocument/2006/relationships/image" Target="../media/image65.jpeg"/><Relationship Id="rId14" Type="http://schemas.openxmlformats.org/officeDocument/2006/relationships/image" Target="../media/image60.jpeg"/><Relationship Id="rId22" Type="http://schemas.openxmlformats.org/officeDocument/2006/relationships/image" Target="../media/image67.jpeg"/><Relationship Id="rId27" Type="http://schemas.openxmlformats.org/officeDocument/2006/relationships/image" Target="../media/image72.jpeg"/><Relationship Id="rId30" Type="http://schemas.openxmlformats.org/officeDocument/2006/relationships/image" Target="../media/image75.jpeg"/><Relationship Id="rId35" Type="http://schemas.openxmlformats.org/officeDocument/2006/relationships/image" Target="../media/image80.jpeg"/><Relationship Id="rId43" Type="http://schemas.openxmlformats.org/officeDocument/2006/relationships/image" Target="../media/image88.jpeg"/><Relationship Id="rId48" Type="http://schemas.openxmlformats.org/officeDocument/2006/relationships/image" Target="../media/image93.jpeg"/><Relationship Id="rId56" Type="http://schemas.openxmlformats.org/officeDocument/2006/relationships/image" Target="../media/image101.jpeg"/><Relationship Id="rId64" Type="http://schemas.openxmlformats.org/officeDocument/2006/relationships/image" Target="../media/image109.jpeg"/><Relationship Id="rId69" Type="http://schemas.openxmlformats.org/officeDocument/2006/relationships/image" Target="../media/image114.jpeg"/><Relationship Id="rId77" Type="http://schemas.openxmlformats.org/officeDocument/2006/relationships/image" Target="../media/image122.jpeg"/><Relationship Id="rId8" Type="http://schemas.openxmlformats.org/officeDocument/2006/relationships/image" Target="../media/image54.jpeg"/><Relationship Id="rId51" Type="http://schemas.openxmlformats.org/officeDocument/2006/relationships/image" Target="../media/image96.jpeg"/><Relationship Id="rId72" Type="http://schemas.openxmlformats.org/officeDocument/2006/relationships/image" Target="../media/image117.jpeg"/><Relationship Id="rId80" Type="http://schemas.openxmlformats.org/officeDocument/2006/relationships/image" Target="../media/image125.jpeg"/><Relationship Id="rId85" Type="http://schemas.openxmlformats.org/officeDocument/2006/relationships/image" Target="../media/image130.png"/><Relationship Id="rId93" Type="http://schemas.openxmlformats.org/officeDocument/2006/relationships/image" Target="../media/image138.png"/><Relationship Id="rId98" Type="http://schemas.openxmlformats.org/officeDocument/2006/relationships/image" Target="../media/image43.png"/><Relationship Id="rId3" Type="http://schemas.openxmlformats.org/officeDocument/2006/relationships/image" Target="../media/image49.jpeg"/><Relationship Id="rId12" Type="http://schemas.openxmlformats.org/officeDocument/2006/relationships/image" Target="../media/image58.jpeg"/><Relationship Id="rId17" Type="http://schemas.openxmlformats.org/officeDocument/2006/relationships/image" Target="../media/image63.jpeg"/><Relationship Id="rId25" Type="http://schemas.openxmlformats.org/officeDocument/2006/relationships/image" Target="../media/image70.jpeg"/><Relationship Id="rId33" Type="http://schemas.openxmlformats.org/officeDocument/2006/relationships/image" Target="../media/image78.jpeg"/><Relationship Id="rId38" Type="http://schemas.openxmlformats.org/officeDocument/2006/relationships/image" Target="../media/image83.jpeg"/><Relationship Id="rId46" Type="http://schemas.openxmlformats.org/officeDocument/2006/relationships/image" Target="../media/image91.jpeg"/><Relationship Id="rId59" Type="http://schemas.openxmlformats.org/officeDocument/2006/relationships/image" Target="../media/image104.jpeg"/><Relationship Id="rId67" Type="http://schemas.openxmlformats.org/officeDocument/2006/relationships/image" Target="../media/image112.png"/><Relationship Id="rId20" Type="http://schemas.openxmlformats.org/officeDocument/2006/relationships/image" Target="../media/image66.jpeg"/><Relationship Id="rId41" Type="http://schemas.openxmlformats.org/officeDocument/2006/relationships/image" Target="../media/image86.jpeg"/><Relationship Id="rId54" Type="http://schemas.openxmlformats.org/officeDocument/2006/relationships/image" Target="../media/image99.jpeg"/><Relationship Id="rId62" Type="http://schemas.openxmlformats.org/officeDocument/2006/relationships/image" Target="../media/image107.jpeg"/><Relationship Id="rId70" Type="http://schemas.openxmlformats.org/officeDocument/2006/relationships/image" Target="../media/image115.jpeg"/><Relationship Id="rId75" Type="http://schemas.openxmlformats.org/officeDocument/2006/relationships/image" Target="../media/image120.jpeg"/><Relationship Id="rId83" Type="http://schemas.openxmlformats.org/officeDocument/2006/relationships/image" Target="../media/image128.jpeg"/><Relationship Id="rId88" Type="http://schemas.openxmlformats.org/officeDocument/2006/relationships/image" Target="../media/image133.png"/><Relationship Id="rId91" Type="http://schemas.openxmlformats.org/officeDocument/2006/relationships/image" Target="../media/image136.png"/><Relationship Id="rId96" Type="http://schemas.openxmlformats.org/officeDocument/2006/relationships/image" Target="../media/image141.jpeg"/><Relationship Id="rId1" Type="http://schemas.openxmlformats.org/officeDocument/2006/relationships/image" Target="../media/image47.jpeg"/><Relationship Id="rId6" Type="http://schemas.openxmlformats.org/officeDocument/2006/relationships/image" Target="../media/image52.jpeg"/><Relationship Id="rId15" Type="http://schemas.openxmlformats.org/officeDocument/2006/relationships/image" Target="../media/image61.jpeg"/><Relationship Id="rId23" Type="http://schemas.openxmlformats.org/officeDocument/2006/relationships/image" Target="../media/image68.jpeg"/><Relationship Id="rId28" Type="http://schemas.openxmlformats.org/officeDocument/2006/relationships/image" Target="../media/image73.jpeg"/><Relationship Id="rId36" Type="http://schemas.openxmlformats.org/officeDocument/2006/relationships/image" Target="../media/image81.jpeg"/><Relationship Id="rId49" Type="http://schemas.openxmlformats.org/officeDocument/2006/relationships/image" Target="../media/image94.jpeg"/><Relationship Id="rId57" Type="http://schemas.openxmlformats.org/officeDocument/2006/relationships/image" Target="../media/image102.jpeg"/><Relationship Id="rId10" Type="http://schemas.openxmlformats.org/officeDocument/2006/relationships/image" Target="../media/image56.jpeg"/><Relationship Id="rId31" Type="http://schemas.openxmlformats.org/officeDocument/2006/relationships/image" Target="../media/image76.jpeg"/><Relationship Id="rId44" Type="http://schemas.openxmlformats.org/officeDocument/2006/relationships/image" Target="../media/image89.jpeg"/><Relationship Id="rId52" Type="http://schemas.openxmlformats.org/officeDocument/2006/relationships/image" Target="../media/image97.jpeg"/><Relationship Id="rId60" Type="http://schemas.openxmlformats.org/officeDocument/2006/relationships/image" Target="../media/image105.jpeg"/><Relationship Id="rId65" Type="http://schemas.openxmlformats.org/officeDocument/2006/relationships/image" Target="../media/image110.jpeg"/><Relationship Id="rId73" Type="http://schemas.openxmlformats.org/officeDocument/2006/relationships/image" Target="../media/image118.jpeg"/><Relationship Id="rId78" Type="http://schemas.openxmlformats.org/officeDocument/2006/relationships/image" Target="../media/image123.jpeg"/><Relationship Id="rId81" Type="http://schemas.openxmlformats.org/officeDocument/2006/relationships/image" Target="../media/image126.jpeg"/><Relationship Id="rId86" Type="http://schemas.openxmlformats.org/officeDocument/2006/relationships/image" Target="../media/image131.png"/><Relationship Id="rId94" Type="http://schemas.openxmlformats.org/officeDocument/2006/relationships/image" Target="../media/image139.png"/><Relationship Id="rId4" Type="http://schemas.openxmlformats.org/officeDocument/2006/relationships/image" Target="../media/image50.jpeg"/><Relationship Id="rId9" Type="http://schemas.openxmlformats.org/officeDocument/2006/relationships/image" Target="../media/image55.jpeg"/><Relationship Id="rId13" Type="http://schemas.openxmlformats.org/officeDocument/2006/relationships/image" Target="../media/image59.jpeg"/><Relationship Id="rId18" Type="http://schemas.openxmlformats.org/officeDocument/2006/relationships/image" Target="../media/image64.jpeg"/><Relationship Id="rId39" Type="http://schemas.openxmlformats.org/officeDocument/2006/relationships/image" Target="../media/image84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5.jpeg"/><Relationship Id="rId18" Type="http://schemas.openxmlformats.org/officeDocument/2006/relationships/image" Target="../media/image160.jpeg"/><Relationship Id="rId26" Type="http://schemas.openxmlformats.org/officeDocument/2006/relationships/image" Target="../media/image168.jpeg"/><Relationship Id="rId39" Type="http://schemas.openxmlformats.org/officeDocument/2006/relationships/image" Target="../media/image180.jpeg"/><Relationship Id="rId21" Type="http://schemas.openxmlformats.org/officeDocument/2006/relationships/image" Target="../media/image163.jpeg"/><Relationship Id="rId34" Type="http://schemas.openxmlformats.org/officeDocument/2006/relationships/image" Target="../media/image176.jpeg"/><Relationship Id="rId42" Type="http://schemas.openxmlformats.org/officeDocument/2006/relationships/image" Target="../media/image183.jpeg"/><Relationship Id="rId47" Type="http://schemas.openxmlformats.org/officeDocument/2006/relationships/image" Target="../media/image188.jpeg"/><Relationship Id="rId50" Type="http://schemas.openxmlformats.org/officeDocument/2006/relationships/image" Target="../media/image191.jpeg"/><Relationship Id="rId55" Type="http://schemas.openxmlformats.org/officeDocument/2006/relationships/image" Target="../media/image196.jpeg"/><Relationship Id="rId63" Type="http://schemas.openxmlformats.org/officeDocument/2006/relationships/image" Target="../media/image203.jpeg"/><Relationship Id="rId68" Type="http://schemas.openxmlformats.org/officeDocument/2006/relationships/image" Target="../media/image208.jpeg"/><Relationship Id="rId7" Type="http://schemas.openxmlformats.org/officeDocument/2006/relationships/image" Target="../media/image149.jpeg"/><Relationship Id="rId71" Type="http://schemas.openxmlformats.org/officeDocument/2006/relationships/image" Target="../media/image211.png"/><Relationship Id="rId2" Type="http://schemas.openxmlformats.org/officeDocument/2006/relationships/image" Target="../media/image144.jpeg"/><Relationship Id="rId16" Type="http://schemas.openxmlformats.org/officeDocument/2006/relationships/image" Target="../media/image158.jpeg"/><Relationship Id="rId29" Type="http://schemas.openxmlformats.org/officeDocument/2006/relationships/image" Target="../media/image171.jpeg"/><Relationship Id="rId11" Type="http://schemas.openxmlformats.org/officeDocument/2006/relationships/image" Target="../media/image153.jpeg"/><Relationship Id="rId24" Type="http://schemas.openxmlformats.org/officeDocument/2006/relationships/image" Target="../media/image166.jpeg"/><Relationship Id="rId32" Type="http://schemas.openxmlformats.org/officeDocument/2006/relationships/image" Target="../media/image174.jpeg"/><Relationship Id="rId37" Type="http://schemas.openxmlformats.org/officeDocument/2006/relationships/image" Target="../media/image178.jpeg"/><Relationship Id="rId40" Type="http://schemas.openxmlformats.org/officeDocument/2006/relationships/image" Target="../media/image181.jpeg"/><Relationship Id="rId45" Type="http://schemas.openxmlformats.org/officeDocument/2006/relationships/image" Target="../media/image186.jpeg"/><Relationship Id="rId53" Type="http://schemas.openxmlformats.org/officeDocument/2006/relationships/image" Target="../media/image194.jpeg"/><Relationship Id="rId58" Type="http://schemas.openxmlformats.org/officeDocument/2006/relationships/image" Target="../media/image43.png"/><Relationship Id="rId66" Type="http://schemas.openxmlformats.org/officeDocument/2006/relationships/image" Target="../media/image206.jpeg"/><Relationship Id="rId5" Type="http://schemas.openxmlformats.org/officeDocument/2006/relationships/image" Target="../media/image147.jpeg"/><Relationship Id="rId15" Type="http://schemas.openxmlformats.org/officeDocument/2006/relationships/image" Target="../media/image157.jpeg"/><Relationship Id="rId23" Type="http://schemas.openxmlformats.org/officeDocument/2006/relationships/image" Target="../media/image165.jpeg"/><Relationship Id="rId28" Type="http://schemas.openxmlformats.org/officeDocument/2006/relationships/image" Target="../media/image170.jpeg"/><Relationship Id="rId36" Type="http://schemas.openxmlformats.org/officeDocument/2006/relationships/image" Target="../media/image177.jpeg"/><Relationship Id="rId49" Type="http://schemas.openxmlformats.org/officeDocument/2006/relationships/image" Target="../media/image190.jpeg"/><Relationship Id="rId57" Type="http://schemas.openxmlformats.org/officeDocument/2006/relationships/image" Target="../media/image198.jpeg"/><Relationship Id="rId61" Type="http://schemas.openxmlformats.org/officeDocument/2006/relationships/image" Target="../media/image201.jpeg"/><Relationship Id="rId10" Type="http://schemas.openxmlformats.org/officeDocument/2006/relationships/image" Target="../media/image152.jpeg"/><Relationship Id="rId19" Type="http://schemas.openxmlformats.org/officeDocument/2006/relationships/image" Target="../media/image161.jpeg"/><Relationship Id="rId31" Type="http://schemas.openxmlformats.org/officeDocument/2006/relationships/image" Target="../media/image173.jpeg"/><Relationship Id="rId44" Type="http://schemas.openxmlformats.org/officeDocument/2006/relationships/image" Target="../media/image185.jpeg"/><Relationship Id="rId52" Type="http://schemas.openxmlformats.org/officeDocument/2006/relationships/image" Target="../media/image193.jpeg"/><Relationship Id="rId60" Type="http://schemas.openxmlformats.org/officeDocument/2006/relationships/image" Target="../media/image200.jpeg"/><Relationship Id="rId65" Type="http://schemas.openxmlformats.org/officeDocument/2006/relationships/image" Target="../media/image205.jpeg"/><Relationship Id="rId73" Type="http://schemas.openxmlformats.org/officeDocument/2006/relationships/image" Target="../media/image213.jpeg"/><Relationship Id="rId4" Type="http://schemas.openxmlformats.org/officeDocument/2006/relationships/image" Target="../media/image146.jpeg"/><Relationship Id="rId9" Type="http://schemas.openxmlformats.org/officeDocument/2006/relationships/image" Target="../media/image151.jpeg"/><Relationship Id="rId14" Type="http://schemas.openxmlformats.org/officeDocument/2006/relationships/image" Target="../media/image156.jpeg"/><Relationship Id="rId22" Type="http://schemas.openxmlformats.org/officeDocument/2006/relationships/image" Target="../media/image164.jpeg"/><Relationship Id="rId27" Type="http://schemas.openxmlformats.org/officeDocument/2006/relationships/image" Target="../media/image169.jpeg"/><Relationship Id="rId30" Type="http://schemas.openxmlformats.org/officeDocument/2006/relationships/image" Target="../media/image172.jpeg"/><Relationship Id="rId35" Type="http://schemas.openxmlformats.org/officeDocument/2006/relationships/image" Target="../media/image32.jpeg"/><Relationship Id="rId43" Type="http://schemas.openxmlformats.org/officeDocument/2006/relationships/image" Target="../media/image184.jpeg"/><Relationship Id="rId48" Type="http://schemas.openxmlformats.org/officeDocument/2006/relationships/image" Target="../media/image189.jpeg"/><Relationship Id="rId56" Type="http://schemas.openxmlformats.org/officeDocument/2006/relationships/image" Target="../media/image197.jpeg"/><Relationship Id="rId64" Type="http://schemas.openxmlformats.org/officeDocument/2006/relationships/image" Target="../media/image204.jpeg"/><Relationship Id="rId69" Type="http://schemas.openxmlformats.org/officeDocument/2006/relationships/image" Target="../media/image209.jpeg"/><Relationship Id="rId8" Type="http://schemas.openxmlformats.org/officeDocument/2006/relationships/image" Target="../media/image150.jpeg"/><Relationship Id="rId51" Type="http://schemas.openxmlformats.org/officeDocument/2006/relationships/image" Target="../media/image192.jpeg"/><Relationship Id="rId72" Type="http://schemas.openxmlformats.org/officeDocument/2006/relationships/image" Target="../media/image212.jpeg"/><Relationship Id="rId3" Type="http://schemas.openxmlformats.org/officeDocument/2006/relationships/image" Target="../media/image145.jpeg"/><Relationship Id="rId12" Type="http://schemas.openxmlformats.org/officeDocument/2006/relationships/image" Target="../media/image154.jpeg"/><Relationship Id="rId17" Type="http://schemas.openxmlformats.org/officeDocument/2006/relationships/image" Target="../media/image159.jpeg"/><Relationship Id="rId25" Type="http://schemas.openxmlformats.org/officeDocument/2006/relationships/image" Target="../media/image167.jpeg"/><Relationship Id="rId33" Type="http://schemas.openxmlformats.org/officeDocument/2006/relationships/image" Target="../media/image175.jpeg"/><Relationship Id="rId38" Type="http://schemas.openxmlformats.org/officeDocument/2006/relationships/image" Target="../media/image179.jpeg"/><Relationship Id="rId46" Type="http://schemas.openxmlformats.org/officeDocument/2006/relationships/image" Target="../media/image187.jpeg"/><Relationship Id="rId59" Type="http://schemas.openxmlformats.org/officeDocument/2006/relationships/image" Target="../media/image199.jpeg"/><Relationship Id="rId67" Type="http://schemas.openxmlformats.org/officeDocument/2006/relationships/image" Target="../media/image207.jpeg"/><Relationship Id="rId20" Type="http://schemas.openxmlformats.org/officeDocument/2006/relationships/image" Target="../media/image162.jpeg"/><Relationship Id="rId41" Type="http://schemas.openxmlformats.org/officeDocument/2006/relationships/image" Target="../media/image182.jpeg"/><Relationship Id="rId54" Type="http://schemas.openxmlformats.org/officeDocument/2006/relationships/image" Target="../media/image195.jpeg"/><Relationship Id="rId62" Type="http://schemas.openxmlformats.org/officeDocument/2006/relationships/image" Target="../media/image202.jpeg"/><Relationship Id="rId70" Type="http://schemas.openxmlformats.org/officeDocument/2006/relationships/image" Target="../media/image210.jpeg"/><Relationship Id="rId1" Type="http://schemas.openxmlformats.org/officeDocument/2006/relationships/image" Target="../media/image143.jpeg"/><Relationship Id="rId6" Type="http://schemas.openxmlformats.org/officeDocument/2006/relationships/image" Target="../media/image1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5</xdr:row>
      <xdr:rowOff>60960</xdr:rowOff>
    </xdr:from>
    <xdr:to>
      <xdr:col>1</xdr:col>
      <xdr:colOff>998220</xdr:colOff>
      <xdr:row>6</xdr:row>
      <xdr:rowOff>297180</xdr:rowOff>
    </xdr:to>
    <xdr:pic>
      <xdr:nvPicPr>
        <xdr:cNvPr id="2049" name="Picture 639" descr="9826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" y="2133600"/>
          <a:ext cx="7848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182880</xdr:colOff>
      <xdr:row>14</xdr:row>
      <xdr:rowOff>7620</xdr:rowOff>
    </xdr:from>
    <xdr:to>
      <xdr:col>1</xdr:col>
      <xdr:colOff>1013460</xdr:colOff>
      <xdr:row>16</xdr:row>
      <xdr:rowOff>38100</xdr:rowOff>
    </xdr:to>
    <xdr:pic>
      <xdr:nvPicPr>
        <xdr:cNvPr id="2050" name="Picture 640" descr="9826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4892040"/>
          <a:ext cx="83058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22</xdr:row>
      <xdr:rowOff>182880</xdr:rowOff>
    </xdr:from>
    <xdr:to>
      <xdr:col>1</xdr:col>
      <xdr:colOff>944880</xdr:colOff>
      <xdr:row>24</xdr:row>
      <xdr:rowOff>213360</xdr:rowOff>
    </xdr:to>
    <xdr:pic>
      <xdr:nvPicPr>
        <xdr:cNvPr id="2051" name="Picture 641" descr="9826ak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6220" y="7566660"/>
          <a:ext cx="86868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30</xdr:row>
      <xdr:rowOff>68580</xdr:rowOff>
    </xdr:from>
    <xdr:to>
      <xdr:col>1</xdr:col>
      <xdr:colOff>922020</xdr:colOff>
      <xdr:row>31</xdr:row>
      <xdr:rowOff>289560</xdr:rowOff>
    </xdr:to>
    <xdr:pic>
      <xdr:nvPicPr>
        <xdr:cNvPr id="2052" name="Picture 642" descr="9826a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6240" y="9951720"/>
          <a:ext cx="685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</xdr:colOff>
      <xdr:row>36</xdr:row>
      <xdr:rowOff>114300</xdr:rowOff>
    </xdr:from>
    <xdr:to>
      <xdr:col>1</xdr:col>
      <xdr:colOff>975360</xdr:colOff>
      <xdr:row>38</xdr:row>
      <xdr:rowOff>274320</xdr:rowOff>
    </xdr:to>
    <xdr:pic>
      <xdr:nvPicPr>
        <xdr:cNvPr id="2053" name="Picture 643" descr="9826a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5740" y="11871960"/>
          <a:ext cx="92964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45</xdr:row>
      <xdr:rowOff>76200</xdr:rowOff>
    </xdr:from>
    <xdr:to>
      <xdr:col>1</xdr:col>
      <xdr:colOff>914400</xdr:colOff>
      <xdr:row>47</xdr:row>
      <xdr:rowOff>106680</xdr:rowOff>
    </xdr:to>
    <xdr:pic>
      <xdr:nvPicPr>
        <xdr:cNvPr id="2054" name="Picture 644" descr="9827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14645640"/>
          <a:ext cx="8839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54</xdr:row>
      <xdr:rowOff>327660</xdr:rowOff>
    </xdr:from>
    <xdr:to>
      <xdr:col>1</xdr:col>
      <xdr:colOff>1066800</xdr:colOff>
      <xdr:row>56</xdr:row>
      <xdr:rowOff>304800</xdr:rowOff>
    </xdr:to>
    <xdr:pic>
      <xdr:nvPicPr>
        <xdr:cNvPr id="2055" name="Picture 645" descr="9827a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0040" y="17693640"/>
          <a:ext cx="90678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62</xdr:row>
      <xdr:rowOff>68580</xdr:rowOff>
    </xdr:from>
    <xdr:to>
      <xdr:col>1</xdr:col>
      <xdr:colOff>937260</xdr:colOff>
      <xdr:row>63</xdr:row>
      <xdr:rowOff>144780</xdr:rowOff>
    </xdr:to>
    <xdr:pic>
      <xdr:nvPicPr>
        <xdr:cNvPr id="2056" name="Picture 646" descr="9827aks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9080" y="19949160"/>
          <a:ext cx="838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251460</xdr:colOff>
      <xdr:row>69</xdr:row>
      <xdr:rowOff>0</xdr:rowOff>
    </xdr:from>
    <xdr:to>
      <xdr:col>1</xdr:col>
      <xdr:colOff>861060</xdr:colOff>
      <xdr:row>70</xdr:row>
      <xdr:rowOff>137160</xdr:rowOff>
    </xdr:to>
    <xdr:pic>
      <xdr:nvPicPr>
        <xdr:cNvPr id="2057" name="Picture 647" descr="9827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1480" y="22067520"/>
          <a:ext cx="60960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</xdr:colOff>
      <xdr:row>77</xdr:row>
      <xdr:rowOff>0</xdr:rowOff>
    </xdr:from>
    <xdr:to>
      <xdr:col>1</xdr:col>
      <xdr:colOff>800100</xdr:colOff>
      <xdr:row>78</xdr:row>
      <xdr:rowOff>266700</xdr:rowOff>
    </xdr:to>
    <xdr:pic>
      <xdr:nvPicPr>
        <xdr:cNvPr id="2058" name="Picture 648" descr="9827a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3840" y="24566880"/>
          <a:ext cx="71628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84</xdr:row>
      <xdr:rowOff>45720</xdr:rowOff>
    </xdr:from>
    <xdr:to>
      <xdr:col>1</xdr:col>
      <xdr:colOff>762000</xdr:colOff>
      <xdr:row>85</xdr:row>
      <xdr:rowOff>182880</xdr:rowOff>
    </xdr:to>
    <xdr:pic>
      <xdr:nvPicPr>
        <xdr:cNvPr id="2059" name="Picture 649" descr="9826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1940" y="26799540"/>
          <a:ext cx="64008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88</xdr:row>
      <xdr:rowOff>22860</xdr:rowOff>
    </xdr:from>
    <xdr:to>
      <xdr:col>1</xdr:col>
      <xdr:colOff>876300</xdr:colOff>
      <xdr:row>89</xdr:row>
      <xdr:rowOff>266700</xdr:rowOff>
    </xdr:to>
    <xdr:pic>
      <xdr:nvPicPr>
        <xdr:cNvPr id="2060" name="Picture 650" descr="9826fk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9080" y="28026360"/>
          <a:ext cx="77724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98</xdr:row>
      <xdr:rowOff>137160</xdr:rowOff>
    </xdr:from>
    <xdr:to>
      <xdr:col>1</xdr:col>
      <xdr:colOff>914400</xdr:colOff>
      <xdr:row>100</xdr:row>
      <xdr:rowOff>160020</xdr:rowOff>
    </xdr:to>
    <xdr:pic>
      <xdr:nvPicPr>
        <xdr:cNvPr id="2061" name="Picture 651" descr="9826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0980" y="31264860"/>
          <a:ext cx="85344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123</xdr:row>
      <xdr:rowOff>106680</xdr:rowOff>
    </xdr:from>
    <xdr:to>
      <xdr:col>1</xdr:col>
      <xdr:colOff>952500</xdr:colOff>
      <xdr:row>125</xdr:row>
      <xdr:rowOff>160020</xdr:rowOff>
    </xdr:to>
    <xdr:pic>
      <xdr:nvPicPr>
        <xdr:cNvPr id="2062" name="Picture 652" descr="9826ek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6220" y="39044880"/>
          <a:ext cx="87630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149</xdr:row>
      <xdr:rowOff>30480</xdr:rowOff>
    </xdr:from>
    <xdr:to>
      <xdr:col>1</xdr:col>
      <xdr:colOff>952500</xdr:colOff>
      <xdr:row>151</xdr:row>
      <xdr:rowOff>99060</xdr:rowOff>
    </xdr:to>
    <xdr:pic>
      <xdr:nvPicPr>
        <xdr:cNvPr id="2063" name="Picture 653" descr="9826eks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47091600"/>
          <a:ext cx="88392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172</xdr:row>
      <xdr:rowOff>30480</xdr:rowOff>
    </xdr:from>
    <xdr:to>
      <xdr:col>1</xdr:col>
      <xdr:colOff>952500</xdr:colOff>
      <xdr:row>174</xdr:row>
      <xdr:rowOff>99060</xdr:rowOff>
    </xdr:to>
    <xdr:pic>
      <xdr:nvPicPr>
        <xdr:cNvPr id="2064" name="Picture 654" descr="9827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7640" y="54277260"/>
          <a:ext cx="9448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182</xdr:row>
      <xdr:rowOff>0</xdr:rowOff>
    </xdr:from>
    <xdr:to>
      <xdr:col>1</xdr:col>
      <xdr:colOff>937260</xdr:colOff>
      <xdr:row>184</xdr:row>
      <xdr:rowOff>45720</xdr:rowOff>
    </xdr:to>
    <xdr:pic>
      <xdr:nvPicPr>
        <xdr:cNvPr id="2065" name="Picture 655" descr="9827ek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36220" y="57370980"/>
          <a:ext cx="86106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190</xdr:row>
      <xdr:rowOff>38100</xdr:rowOff>
    </xdr:from>
    <xdr:to>
      <xdr:col>1</xdr:col>
      <xdr:colOff>922020</xdr:colOff>
      <xdr:row>192</xdr:row>
      <xdr:rowOff>76200</xdr:rowOff>
    </xdr:to>
    <xdr:pic>
      <xdr:nvPicPr>
        <xdr:cNvPr id="2066" name="Picture 656" descr="9827eks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7640" y="59908440"/>
          <a:ext cx="91440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213</xdr:row>
      <xdr:rowOff>259080</xdr:rowOff>
    </xdr:from>
    <xdr:to>
      <xdr:col>1</xdr:col>
      <xdr:colOff>1280160</xdr:colOff>
      <xdr:row>217</xdr:row>
      <xdr:rowOff>121920</xdr:rowOff>
    </xdr:to>
    <xdr:pic>
      <xdr:nvPicPr>
        <xdr:cNvPr id="2067" name="Picture 691" descr="250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2420" y="70363080"/>
          <a:ext cx="1127760" cy="11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</xdr:colOff>
      <xdr:row>242</xdr:row>
      <xdr:rowOff>274320</xdr:rowOff>
    </xdr:from>
    <xdr:to>
      <xdr:col>1</xdr:col>
      <xdr:colOff>1066800</xdr:colOff>
      <xdr:row>244</xdr:row>
      <xdr:rowOff>68580</xdr:rowOff>
    </xdr:to>
    <xdr:pic>
      <xdr:nvPicPr>
        <xdr:cNvPr id="2068" name="Picture 722" descr="25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97180" y="79438500"/>
          <a:ext cx="92964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246</xdr:row>
      <xdr:rowOff>114300</xdr:rowOff>
    </xdr:from>
    <xdr:to>
      <xdr:col>1</xdr:col>
      <xdr:colOff>1211580</xdr:colOff>
      <xdr:row>248</xdr:row>
      <xdr:rowOff>144780</xdr:rowOff>
    </xdr:to>
    <xdr:pic>
      <xdr:nvPicPr>
        <xdr:cNvPr id="2069" name="Picture 723" descr="261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" y="81061560"/>
          <a:ext cx="91440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251</xdr:row>
      <xdr:rowOff>60960</xdr:rowOff>
    </xdr:from>
    <xdr:to>
      <xdr:col>1</xdr:col>
      <xdr:colOff>1165860</xdr:colOff>
      <xdr:row>251</xdr:row>
      <xdr:rowOff>678180</xdr:rowOff>
    </xdr:to>
    <xdr:pic>
      <xdr:nvPicPr>
        <xdr:cNvPr id="2070" name="Picture 724" descr="262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9120" y="82570320"/>
          <a:ext cx="74676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</xdr:colOff>
      <xdr:row>252</xdr:row>
      <xdr:rowOff>144780</xdr:rowOff>
    </xdr:from>
    <xdr:to>
      <xdr:col>1</xdr:col>
      <xdr:colOff>1150620</xdr:colOff>
      <xdr:row>252</xdr:row>
      <xdr:rowOff>716280</xdr:rowOff>
    </xdr:to>
    <xdr:pic>
      <xdr:nvPicPr>
        <xdr:cNvPr id="2071" name="Picture 725" descr="230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" y="83423760"/>
          <a:ext cx="77724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182880</xdr:colOff>
      <xdr:row>255</xdr:row>
      <xdr:rowOff>220980</xdr:rowOff>
    </xdr:from>
    <xdr:to>
      <xdr:col>1</xdr:col>
      <xdr:colOff>1409700</xdr:colOff>
      <xdr:row>259</xdr:row>
      <xdr:rowOff>30480</xdr:rowOff>
    </xdr:to>
    <xdr:pic>
      <xdr:nvPicPr>
        <xdr:cNvPr id="2072" name="Picture 726" descr="447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2900" y="85283040"/>
          <a:ext cx="1226820" cy="182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</xdr:colOff>
      <xdr:row>265</xdr:row>
      <xdr:rowOff>22860</xdr:rowOff>
    </xdr:from>
    <xdr:to>
      <xdr:col>1</xdr:col>
      <xdr:colOff>876300</xdr:colOff>
      <xdr:row>266</xdr:row>
      <xdr:rowOff>60960</xdr:rowOff>
    </xdr:to>
    <xdr:pic>
      <xdr:nvPicPr>
        <xdr:cNvPr id="2073" name="Picture 727" descr="447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7180" y="90114120"/>
          <a:ext cx="739140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267</xdr:row>
      <xdr:rowOff>38100</xdr:rowOff>
    </xdr:from>
    <xdr:to>
      <xdr:col>1</xdr:col>
      <xdr:colOff>762000</xdr:colOff>
      <xdr:row>268</xdr:row>
      <xdr:rowOff>99060</xdr:rowOff>
    </xdr:to>
    <xdr:pic>
      <xdr:nvPicPr>
        <xdr:cNvPr id="2074" name="Picture 728" descr="213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0040" y="91135200"/>
          <a:ext cx="60198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269</xdr:row>
      <xdr:rowOff>38100</xdr:rowOff>
    </xdr:from>
    <xdr:to>
      <xdr:col>1</xdr:col>
      <xdr:colOff>754380</xdr:colOff>
      <xdr:row>269</xdr:row>
      <xdr:rowOff>518160</xdr:rowOff>
    </xdr:to>
    <xdr:pic>
      <xdr:nvPicPr>
        <xdr:cNvPr id="2075" name="Picture 729" descr="2135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0040" y="92141040"/>
          <a:ext cx="5943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270</xdr:row>
      <xdr:rowOff>30480</xdr:rowOff>
    </xdr:from>
    <xdr:to>
      <xdr:col>1</xdr:col>
      <xdr:colOff>838200</xdr:colOff>
      <xdr:row>270</xdr:row>
      <xdr:rowOff>594360</xdr:rowOff>
    </xdr:to>
    <xdr:pic>
      <xdr:nvPicPr>
        <xdr:cNvPr id="2076" name="Picture 734" descr="5001C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9080" y="92720160"/>
          <a:ext cx="73914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271</xdr:row>
      <xdr:rowOff>38100</xdr:rowOff>
    </xdr:from>
    <xdr:to>
      <xdr:col>1</xdr:col>
      <xdr:colOff>769620</xdr:colOff>
      <xdr:row>271</xdr:row>
      <xdr:rowOff>495300</xdr:rowOff>
    </xdr:to>
    <xdr:pic>
      <xdr:nvPicPr>
        <xdr:cNvPr id="2077" name="Picture 735" descr="5001ch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2420" y="93398340"/>
          <a:ext cx="61722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273</xdr:row>
      <xdr:rowOff>60960</xdr:rowOff>
    </xdr:from>
    <xdr:to>
      <xdr:col>1</xdr:col>
      <xdr:colOff>960120</xdr:colOff>
      <xdr:row>274</xdr:row>
      <xdr:rowOff>213360</xdr:rowOff>
    </xdr:to>
    <xdr:pic>
      <xdr:nvPicPr>
        <xdr:cNvPr id="2078" name="Picture 738" descr="szczoteczki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2420" y="94305120"/>
          <a:ext cx="80772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670560</xdr:colOff>
      <xdr:row>325</xdr:row>
      <xdr:rowOff>0</xdr:rowOff>
    </xdr:from>
    <xdr:to>
      <xdr:col>7</xdr:col>
      <xdr:colOff>678180</xdr:colOff>
      <xdr:row>328</xdr:row>
      <xdr:rowOff>7620</xdr:rowOff>
    </xdr:to>
    <xdr:pic>
      <xdr:nvPicPr>
        <xdr:cNvPr id="2079" name="Picture 11019" descr="2 (WinCE)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696700" y="105034080"/>
          <a:ext cx="762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335280</xdr:colOff>
      <xdr:row>223</xdr:row>
      <xdr:rowOff>198120</xdr:rowOff>
    </xdr:from>
    <xdr:to>
      <xdr:col>1</xdr:col>
      <xdr:colOff>1371600</xdr:colOff>
      <xdr:row>226</xdr:row>
      <xdr:rowOff>274320</xdr:rowOff>
    </xdr:to>
    <xdr:pic>
      <xdr:nvPicPr>
        <xdr:cNvPr id="2080" name="Obraz 148" descr="251 S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95300" y="73426320"/>
          <a:ext cx="103632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1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2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3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5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6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7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89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90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91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92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93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277</xdr:row>
      <xdr:rowOff>0</xdr:rowOff>
    </xdr:from>
    <xdr:to>
      <xdr:col>1</xdr:col>
      <xdr:colOff>960120</xdr:colOff>
      <xdr:row>277</xdr:row>
      <xdr:rowOff>0</xdr:rowOff>
    </xdr:to>
    <xdr:pic>
      <xdr:nvPicPr>
        <xdr:cNvPr id="209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236220" y="95493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220980</xdr:colOff>
      <xdr:row>197</xdr:row>
      <xdr:rowOff>68580</xdr:rowOff>
    </xdr:from>
    <xdr:to>
      <xdr:col>1</xdr:col>
      <xdr:colOff>769620</xdr:colOff>
      <xdr:row>197</xdr:row>
      <xdr:rowOff>464820</xdr:rowOff>
    </xdr:to>
    <xdr:pic>
      <xdr:nvPicPr>
        <xdr:cNvPr id="2095" name="Picture 665" descr="187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0" y="62125860"/>
          <a:ext cx="548640" cy="396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198120</xdr:colOff>
      <xdr:row>198</xdr:row>
      <xdr:rowOff>144780</xdr:rowOff>
    </xdr:from>
    <xdr:to>
      <xdr:col>1</xdr:col>
      <xdr:colOff>716280</xdr:colOff>
      <xdr:row>199</xdr:row>
      <xdr:rowOff>7620</xdr:rowOff>
    </xdr:to>
    <xdr:pic>
      <xdr:nvPicPr>
        <xdr:cNvPr id="2096" name="Picture 666" descr="186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58140" y="62704980"/>
          <a:ext cx="5181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199</xdr:row>
      <xdr:rowOff>121920</xdr:rowOff>
    </xdr:from>
    <xdr:to>
      <xdr:col>1</xdr:col>
      <xdr:colOff>861060</xdr:colOff>
      <xdr:row>200</xdr:row>
      <xdr:rowOff>220980</xdr:rowOff>
    </xdr:to>
    <xdr:pic>
      <xdr:nvPicPr>
        <xdr:cNvPr id="2097" name="Picture 667" descr="184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0" y="63185040"/>
          <a:ext cx="83058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201</xdr:row>
      <xdr:rowOff>38100</xdr:rowOff>
    </xdr:from>
    <xdr:to>
      <xdr:col>1</xdr:col>
      <xdr:colOff>922020</xdr:colOff>
      <xdr:row>202</xdr:row>
      <xdr:rowOff>213360</xdr:rowOff>
    </xdr:to>
    <xdr:pic>
      <xdr:nvPicPr>
        <xdr:cNvPr id="2098" name="Picture 668" descr="185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6220" y="64107060"/>
          <a:ext cx="84582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203</xdr:row>
      <xdr:rowOff>99060</xdr:rowOff>
    </xdr:from>
    <xdr:to>
      <xdr:col>1</xdr:col>
      <xdr:colOff>937260</xdr:colOff>
      <xdr:row>204</xdr:row>
      <xdr:rowOff>236220</xdr:rowOff>
    </xdr:to>
    <xdr:pic>
      <xdr:nvPicPr>
        <xdr:cNvPr id="2099" name="Picture 669" descr="185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8120" y="65173860"/>
          <a:ext cx="89916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205</xdr:row>
      <xdr:rowOff>7620</xdr:rowOff>
    </xdr:from>
    <xdr:to>
      <xdr:col>1</xdr:col>
      <xdr:colOff>647700</xdr:colOff>
      <xdr:row>205</xdr:row>
      <xdr:rowOff>365760</xdr:rowOff>
    </xdr:to>
    <xdr:pic>
      <xdr:nvPicPr>
        <xdr:cNvPr id="2100" name="Picture 670" descr="196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20040" y="66088260"/>
          <a:ext cx="48768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</xdr:colOff>
      <xdr:row>206</xdr:row>
      <xdr:rowOff>83820</xdr:rowOff>
    </xdr:from>
    <xdr:to>
      <xdr:col>1</xdr:col>
      <xdr:colOff>685800</xdr:colOff>
      <xdr:row>206</xdr:row>
      <xdr:rowOff>480060</xdr:rowOff>
    </xdr:to>
    <xdr:pic>
      <xdr:nvPicPr>
        <xdr:cNvPr id="2101" name="Picture 671" descr="197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97180" y="66667380"/>
          <a:ext cx="548640" cy="396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207</xdr:row>
      <xdr:rowOff>30480</xdr:rowOff>
    </xdr:from>
    <xdr:to>
      <xdr:col>1</xdr:col>
      <xdr:colOff>922020</xdr:colOff>
      <xdr:row>208</xdr:row>
      <xdr:rowOff>198120</xdr:rowOff>
    </xdr:to>
    <xdr:pic>
      <xdr:nvPicPr>
        <xdr:cNvPr id="2102" name="Picture 672" descr="19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8120" y="67116960"/>
          <a:ext cx="88392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209</xdr:row>
      <xdr:rowOff>106680</xdr:rowOff>
    </xdr:from>
    <xdr:to>
      <xdr:col>1</xdr:col>
      <xdr:colOff>876300</xdr:colOff>
      <xdr:row>210</xdr:row>
      <xdr:rowOff>228600</xdr:rowOff>
    </xdr:to>
    <xdr:pic>
      <xdr:nvPicPr>
        <xdr:cNvPr id="2103" name="Picture 673" descr="1950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0" y="68199000"/>
          <a:ext cx="84582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211</xdr:row>
      <xdr:rowOff>45720</xdr:rowOff>
    </xdr:from>
    <xdr:to>
      <xdr:col>1</xdr:col>
      <xdr:colOff>922020</xdr:colOff>
      <xdr:row>212</xdr:row>
      <xdr:rowOff>190500</xdr:rowOff>
    </xdr:to>
    <xdr:pic>
      <xdr:nvPicPr>
        <xdr:cNvPr id="2104" name="Picture 674" descr="1951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69143880"/>
          <a:ext cx="89154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1</xdr:row>
      <xdr:rowOff>68580</xdr:rowOff>
    </xdr:from>
    <xdr:to>
      <xdr:col>3</xdr:col>
      <xdr:colOff>1264920</xdr:colOff>
      <xdr:row>2</xdr:row>
      <xdr:rowOff>182880</xdr:rowOff>
    </xdr:to>
    <xdr:pic>
      <xdr:nvPicPr>
        <xdr:cNvPr id="2105" name="Obraz 72" descr="logo capricorn.tif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" y="236220"/>
          <a:ext cx="314706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</xdr:row>
      <xdr:rowOff>99060</xdr:rowOff>
    </xdr:from>
    <xdr:to>
      <xdr:col>5</xdr:col>
      <xdr:colOff>1028700</xdr:colOff>
      <xdr:row>2</xdr:row>
      <xdr:rowOff>160020</xdr:rowOff>
    </xdr:to>
    <xdr:pic>
      <xdr:nvPicPr>
        <xdr:cNvPr id="2106" name="Obraz 73" descr="Rysunek1.tif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839200" y="266700"/>
          <a:ext cx="83820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403860</xdr:colOff>
      <xdr:row>231</xdr:row>
      <xdr:rowOff>297180</xdr:rowOff>
    </xdr:from>
    <xdr:to>
      <xdr:col>1</xdr:col>
      <xdr:colOff>1226820</xdr:colOff>
      <xdr:row>233</xdr:row>
      <xdr:rowOff>236220</xdr:rowOff>
    </xdr:to>
    <xdr:pic>
      <xdr:nvPicPr>
        <xdr:cNvPr id="2107" name="Obraz 74" descr="uchwyt bez gumy [1600x1200].jpg"/>
        <xdr:cNvPicPr>
          <a:picLocks noChangeAspect="1"/>
        </xdr:cNvPicPr>
      </xdr:nvPicPr>
      <xdr:blipFill>
        <a:blip xmlns:r="http://schemas.openxmlformats.org/officeDocument/2006/relationships" r:embed="rId45" cstate="print">
          <a:lum bright="40000"/>
        </a:blip>
        <a:srcRect/>
        <a:stretch>
          <a:fillRect/>
        </a:stretch>
      </xdr:blipFill>
      <xdr:spPr bwMode="auto">
        <a:xfrm>
          <a:off x="563880" y="76024740"/>
          <a:ext cx="82296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312420</xdr:colOff>
      <xdr:row>236</xdr:row>
      <xdr:rowOff>30480</xdr:rowOff>
    </xdr:from>
    <xdr:to>
      <xdr:col>1</xdr:col>
      <xdr:colOff>1264920</xdr:colOff>
      <xdr:row>237</xdr:row>
      <xdr:rowOff>144780</xdr:rowOff>
    </xdr:to>
    <xdr:pic>
      <xdr:nvPicPr>
        <xdr:cNvPr id="2108" name="Obraz 75" descr="Obraz2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72440" y="77320140"/>
          <a:ext cx="95250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4</xdr:row>
      <xdr:rowOff>137160</xdr:rowOff>
    </xdr:from>
    <xdr:to>
      <xdr:col>1</xdr:col>
      <xdr:colOff>1524000</xdr:colOff>
      <xdr:row>4</xdr:row>
      <xdr:rowOff>868680</xdr:rowOff>
    </xdr:to>
    <xdr:pic>
      <xdr:nvPicPr>
        <xdr:cNvPr id="1025" name="Picture 677" descr="20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180" y="2087880"/>
          <a:ext cx="100584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6</xdr:row>
      <xdr:rowOff>144780</xdr:rowOff>
    </xdr:from>
    <xdr:to>
      <xdr:col>1</xdr:col>
      <xdr:colOff>1508760</xdr:colOff>
      <xdr:row>6</xdr:row>
      <xdr:rowOff>800100</xdr:rowOff>
    </xdr:to>
    <xdr:pic>
      <xdr:nvPicPr>
        <xdr:cNvPr id="1026" name="Picture 678" descr="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" y="4122420"/>
          <a:ext cx="8991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464820</xdr:colOff>
      <xdr:row>7</xdr:row>
      <xdr:rowOff>182880</xdr:rowOff>
    </xdr:from>
    <xdr:to>
      <xdr:col>1</xdr:col>
      <xdr:colOff>1333500</xdr:colOff>
      <xdr:row>7</xdr:row>
      <xdr:rowOff>807720</xdr:rowOff>
    </xdr:to>
    <xdr:pic>
      <xdr:nvPicPr>
        <xdr:cNvPr id="1027" name="Picture 680" descr="20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4840" y="5173980"/>
          <a:ext cx="86868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289560</xdr:colOff>
      <xdr:row>18</xdr:row>
      <xdr:rowOff>106680</xdr:rowOff>
    </xdr:from>
    <xdr:to>
      <xdr:col>1</xdr:col>
      <xdr:colOff>944880</xdr:colOff>
      <xdr:row>19</xdr:row>
      <xdr:rowOff>327660</xdr:rowOff>
    </xdr:to>
    <xdr:pic>
      <xdr:nvPicPr>
        <xdr:cNvPr id="1028" name="Picture 682" descr="2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9580" y="17678400"/>
          <a:ext cx="6553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274320</xdr:colOff>
      <xdr:row>13</xdr:row>
      <xdr:rowOff>114300</xdr:rowOff>
    </xdr:from>
    <xdr:to>
      <xdr:col>1</xdr:col>
      <xdr:colOff>1363980</xdr:colOff>
      <xdr:row>13</xdr:row>
      <xdr:rowOff>906780</xdr:rowOff>
    </xdr:to>
    <xdr:pic>
      <xdr:nvPicPr>
        <xdr:cNvPr id="1029" name="Picture 683" descr="20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4340" y="13114020"/>
          <a:ext cx="108966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14</xdr:row>
      <xdr:rowOff>259080</xdr:rowOff>
    </xdr:from>
    <xdr:to>
      <xdr:col>1</xdr:col>
      <xdr:colOff>1249680</xdr:colOff>
      <xdr:row>14</xdr:row>
      <xdr:rowOff>998220</xdr:rowOff>
    </xdr:to>
    <xdr:pic>
      <xdr:nvPicPr>
        <xdr:cNvPr id="1030" name="Picture 684" descr="199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6240" y="14493240"/>
          <a:ext cx="101346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</xdr:row>
      <xdr:rowOff>144780</xdr:rowOff>
    </xdr:from>
    <xdr:to>
      <xdr:col>1</xdr:col>
      <xdr:colOff>1356360</xdr:colOff>
      <xdr:row>15</xdr:row>
      <xdr:rowOff>952500</xdr:rowOff>
    </xdr:to>
    <xdr:pic>
      <xdr:nvPicPr>
        <xdr:cNvPr id="1031" name="Picture 685" descr="199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8620" y="15613380"/>
          <a:ext cx="112776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350520</xdr:colOff>
      <xdr:row>207</xdr:row>
      <xdr:rowOff>251460</xdr:rowOff>
    </xdr:from>
    <xdr:to>
      <xdr:col>1</xdr:col>
      <xdr:colOff>1394460</xdr:colOff>
      <xdr:row>207</xdr:row>
      <xdr:rowOff>906780</xdr:rowOff>
    </xdr:to>
    <xdr:pic>
      <xdr:nvPicPr>
        <xdr:cNvPr id="1032" name="Picture 692" descr="35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0540" y="133860540"/>
          <a:ext cx="10439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274320</xdr:colOff>
      <xdr:row>39</xdr:row>
      <xdr:rowOff>99060</xdr:rowOff>
    </xdr:from>
    <xdr:to>
      <xdr:col>1</xdr:col>
      <xdr:colOff>1280160</xdr:colOff>
      <xdr:row>39</xdr:row>
      <xdr:rowOff>647700</xdr:rowOff>
    </xdr:to>
    <xdr:pic>
      <xdr:nvPicPr>
        <xdr:cNvPr id="1033" name="Picture 716" descr="710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4340" y="45605700"/>
          <a:ext cx="100584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182880</xdr:colOff>
      <xdr:row>212</xdr:row>
      <xdr:rowOff>76200</xdr:rowOff>
    </xdr:from>
    <xdr:to>
      <xdr:col>1</xdr:col>
      <xdr:colOff>1432560</xdr:colOff>
      <xdr:row>215</xdr:row>
      <xdr:rowOff>220980</xdr:rowOff>
    </xdr:to>
    <xdr:pic>
      <xdr:nvPicPr>
        <xdr:cNvPr id="1034" name="Picture 717" descr="610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2900" y="138554460"/>
          <a:ext cx="124968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</xdr:colOff>
      <xdr:row>9</xdr:row>
      <xdr:rowOff>144780</xdr:rowOff>
    </xdr:from>
    <xdr:to>
      <xdr:col>1</xdr:col>
      <xdr:colOff>2035628</xdr:colOff>
      <xdr:row>9</xdr:row>
      <xdr:rowOff>1821180</xdr:rowOff>
    </xdr:to>
    <xdr:pic>
      <xdr:nvPicPr>
        <xdr:cNvPr id="1035" name="Picture 718" descr="130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5740" y="8183880"/>
          <a:ext cx="198882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8</xdr:row>
      <xdr:rowOff>68580</xdr:rowOff>
    </xdr:from>
    <xdr:to>
      <xdr:col>1</xdr:col>
      <xdr:colOff>1714500</xdr:colOff>
      <xdr:row>8</xdr:row>
      <xdr:rowOff>1912620</xdr:rowOff>
    </xdr:to>
    <xdr:pic>
      <xdr:nvPicPr>
        <xdr:cNvPr id="1036" name="Picture 739" descr="120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" y="6073140"/>
          <a:ext cx="1645920" cy="184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426720</xdr:colOff>
      <xdr:row>16</xdr:row>
      <xdr:rowOff>198120</xdr:rowOff>
    </xdr:from>
    <xdr:to>
      <xdr:col>1</xdr:col>
      <xdr:colOff>822960</xdr:colOff>
      <xdr:row>17</xdr:row>
      <xdr:rowOff>289560</xdr:rowOff>
    </xdr:to>
    <xdr:pic>
      <xdr:nvPicPr>
        <xdr:cNvPr id="1037" name="Obraz 148" descr="201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6740" y="16901160"/>
          <a:ext cx="39624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251460</xdr:colOff>
      <xdr:row>12</xdr:row>
      <xdr:rowOff>175260</xdr:rowOff>
    </xdr:from>
    <xdr:to>
      <xdr:col>1</xdr:col>
      <xdr:colOff>1318260</xdr:colOff>
      <xdr:row>12</xdr:row>
      <xdr:rowOff>883920</xdr:rowOff>
    </xdr:to>
    <xdr:pic>
      <xdr:nvPicPr>
        <xdr:cNvPr id="1038" name="Obraz 150" descr="spinka 2012 (WinCE)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11480" y="11940540"/>
          <a:ext cx="1066800" cy="70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219</xdr:row>
      <xdr:rowOff>266700</xdr:rowOff>
    </xdr:from>
    <xdr:to>
      <xdr:col>1</xdr:col>
      <xdr:colOff>1333500</xdr:colOff>
      <xdr:row>222</xdr:row>
      <xdr:rowOff>213360</xdr:rowOff>
    </xdr:to>
    <xdr:pic>
      <xdr:nvPicPr>
        <xdr:cNvPr id="1039" name="Obraz 174" descr="szafka natynkowa 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6720" y="141206220"/>
          <a:ext cx="10668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144780</xdr:colOff>
      <xdr:row>43</xdr:row>
      <xdr:rowOff>76200</xdr:rowOff>
    </xdr:from>
    <xdr:to>
      <xdr:col>1</xdr:col>
      <xdr:colOff>1379220</xdr:colOff>
      <xdr:row>43</xdr:row>
      <xdr:rowOff>975360</xdr:rowOff>
    </xdr:to>
    <xdr:pic>
      <xdr:nvPicPr>
        <xdr:cNvPr id="1040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4800" y="50962560"/>
          <a:ext cx="1234440" cy="89916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106680</xdr:colOff>
      <xdr:row>44</xdr:row>
      <xdr:rowOff>60960</xdr:rowOff>
    </xdr:from>
    <xdr:to>
      <xdr:col>1</xdr:col>
      <xdr:colOff>1363980</xdr:colOff>
      <xdr:row>44</xdr:row>
      <xdr:rowOff>1051560</xdr:rowOff>
    </xdr:to>
    <xdr:pic>
      <xdr:nvPicPr>
        <xdr:cNvPr id="1041" name="Obraz 150" descr="rozwijak wysoki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66700" y="52075080"/>
          <a:ext cx="1257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106680</xdr:colOff>
      <xdr:row>45</xdr:row>
      <xdr:rowOff>7620</xdr:rowOff>
    </xdr:from>
    <xdr:to>
      <xdr:col>1</xdr:col>
      <xdr:colOff>1363980</xdr:colOff>
      <xdr:row>45</xdr:row>
      <xdr:rowOff>1066800</xdr:rowOff>
    </xdr:to>
    <xdr:pic>
      <xdr:nvPicPr>
        <xdr:cNvPr id="1042" name="Obraz 151" descr="roZwijak dlugi 8102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66700" y="53149500"/>
          <a:ext cx="125730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289560</xdr:colOff>
      <xdr:row>20</xdr:row>
      <xdr:rowOff>99060</xdr:rowOff>
    </xdr:from>
    <xdr:to>
      <xdr:col>1</xdr:col>
      <xdr:colOff>1485900</xdr:colOff>
      <xdr:row>20</xdr:row>
      <xdr:rowOff>883920</xdr:rowOff>
    </xdr:to>
    <xdr:pic>
      <xdr:nvPicPr>
        <xdr:cNvPr id="1043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9580" y="18539460"/>
          <a:ext cx="1196340" cy="78486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350520</xdr:colOff>
      <xdr:row>21</xdr:row>
      <xdr:rowOff>38100</xdr:rowOff>
    </xdr:from>
    <xdr:to>
      <xdr:col>1</xdr:col>
      <xdr:colOff>1493520</xdr:colOff>
      <xdr:row>21</xdr:row>
      <xdr:rowOff>883920</xdr:rowOff>
    </xdr:to>
    <xdr:pic>
      <xdr:nvPicPr>
        <xdr:cNvPr id="1044" name="Obraz 177" descr="rail 2060 (WinCE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10540" y="19438620"/>
          <a:ext cx="114300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</xdr:colOff>
      <xdr:row>22</xdr:row>
      <xdr:rowOff>22860</xdr:rowOff>
    </xdr:from>
    <xdr:to>
      <xdr:col>1</xdr:col>
      <xdr:colOff>1516380</xdr:colOff>
      <xdr:row>22</xdr:row>
      <xdr:rowOff>868680</xdr:rowOff>
    </xdr:to>
    <xdr:pic>
      <xdr:nvPicPr>
        <xdr:cNvPr id="1045" name="Obraz 177" descr="rail 2060 (WinCE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" y="20345400"/>
          <a:ext cx="114300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46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47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4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49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0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1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2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3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5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6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7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241</xdr:row>
      <xdr:rowOff>0</xdr:rowOff>
    </xdr:from>
    <xdr:to>
      <xdr:col>1</xdr:col>
      <xdr:colOff>960120</xdr:colOff>
      <xdr:row>241</xdr:row>
      <xdr:rowOff>0</xdr:rowOff>
    </xdr:to>
    <xdr:pic>
      <xdr:nvPicPr>
        <xdr:cNvPr id="1059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5607284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259080</xdr:colOff>
      <xdr:row>23</xdr:row>
      <xdr:rowOff>38100</xdr:rowOff>
    </xdr:from>
    <xdr:to>
      <xdr:col>1</xdr:col>
      <xdr:colOff>1402080</xdr:colOff>
      <xdr:row>23</xdr:row>
      <xdr:rowOff>883920</xdr:rowOff>
    </xdr:to>
    <xdr:pic>
      <xdr:nvPicPr>
        <xdr:cNvPr id="1060" name="Obraz 177" descr="rail 2060 (WinCE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19100" y="21282660"/>
          <a:ext cx="114300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24</xdr:row>
      <xdr:rowOff>38100</xdr:rowOff>
    </xdr:from>
    <xdr:to>
      <xdr:col>1</xdr:col>
      <xdr:colOff>1371600</xdr:colOff>
      <xdr:row>24</xdr:row>
      <xdr:rowOff>883920</xdr:rowOff>
    </xdr:to>
    <xdr:pic>
      <xdr:nvPicPr>
        <xdr:cNvPr id="1061" name="Obraz 177" descr="rail 2060 (WinCE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8620" y="22204680"/>
          <a:ext cx="114300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41</xdr:row>
      <xdr:rowOff>114300</xdr:rowOff>
    </xdr:from>
    <xdr:to>
      <xdr:col>1</xdr:col>
      <xdr:colOff>1699260</xdr:colOff>
      <xdr:row>41</xdr:row>
      <xdr:rowOff>1485900</xdr:rowOff>
    </xdr:to>
    <xdr:pic>
      <xdr:nvPicPr>
        <xdr:cNvPr id="1062" name="Obraz 203" descr="rura pex al pex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1940" y="47541180"/>
          <a:ext cx="157734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42</xdr:row>
      <xdr:rowOff>76200</xdr:rowOff>
    </xdr:from>
    <xdr:to>
      <xdr:col>1</xdr:col>
      <xdr:colOff>1722120</xdr:colOff>
      <xdr:row>42</xdr:row>
      <xdr:rowOff>1447800</xdr:rowOff>
    </xdr:to>
    <xdr:pic>
      <xdr:nvPicPr>
        <xdr:cNvPr id="1063" name="Obraz 204" descr="rura pex al pex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0040" y="49232820"/>
          <a:ext cx="15621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38</xdr:row>
      <xdr:rowOff>160020</xdr:rowOff>
    </xdr:from>
    <xdr:to>
      <xdr:col>1</xdr:col>
      <xdr:colOff>1303020</xdr:colOff>
      <xdr:row>38</xdr:row>
      <xdr:rowOff>1112520</xdr:rowOff>
    </xdr:to>
    <xdr:pic>
      <xdr:nvPicPr>
        <xdr:cNvPr id="1064" name="Picture 736" descr="100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35280" y="44317920"/>
          <a:ext cx="112776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144780</xdr:colOff>
      <xdr:row>40</xdr:row>
      <xdr:rowOff>106680</xdr:rowOff>
    </xdr:from>
    <xdr:to>
      <xdr:col>1</xdr:col>
      <xdr:colOff>1546860</xdr:colOff>
      <xdr:row>40</xdr:row>
      <xdr:rowOff>883920</xdr:rowOff>
    </xdr:to>
    <xdr:pic>
      <xdr:nvPicPr>
        <xdr:cNvPr id="1065" name="Picture 716" descr="710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" y="46573440"/>
          <a:ext cx="1402080" cy="77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94</xdr:row>
      <xdr:rowOff>289560</xdr:rowOff>
    </xdr:from>
    <xdr:to>
      <xdr:col>1</xdr:col>
      <xdr:colOff>1798320</xdr:colOff>
      <xdr:row>101</xdr:row>
      <xdr:rowOff>182880</xdr:rowOff>
    </xdr:to>
    <xdr:pic>
      <xdr:nvPicPr>
        <xdr:cNvPr id="1066" name="Obraz 65" descr="PREMIUM 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" y="68823840"/>
          <a:ext cx="1729740" cy="2110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58</xdr:row>
      <xdr:rowOff>533400</xdr:rowOff>
    </xdr:from>
    <xdr:to>
      <xdr:col>1</xdr:col>
      <xdr:colOff>1982288</xdr:colOff>
      <xdr:row>65</xdr:row>
      <xdr:rowOff>228600</xdr:rowOff>
    </xdr:to>
    <xdr:pic>
      <xdr:nvPicPr>
        <xdr:cNvPr id="1067" name="Obraz 81" descr="STANDARD 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50520" y="58399680"/>
          <a:ext cx="1790700" cy="1912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70</xdr:row>
      <xdr:rowOff>289560</xdr:rowOff>
    </xdr:from>
    <xdr:to>
      <xdr:col>1</xdr:col>
      <xdr:colOff>1921328</xdr:colOff>
      <xdr:row>77</xdr:row>
      <xdr:rowOff>152400</xdr:rowOff>
    </xdr:to>
    <xdr:pic>
      <xdr:nvPicPr>
        <xdr:cNvPr id="1068" name="Obraz 82" descr="STANDARD 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36220" y="61706760"/>
          <a:ext cx="1844040" cy="2049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82</xdr:row>
      <xdr:rowOff>175260</xdr:rowOff>
    </xdr:from>
    <xdr:to>
      <xdr:col>1</xdr:col>
      <xdr:colOff>1951808</xdr:colOff>
      <xdr:row>89</xdr:row>
      <xdr:rowOff>137160</xdr:rowOff>
    </xdr:to>
    <xdr:pic>
      <xdr:nvPicPr>
        <xdr:cNvPr id="1069" name="Obraz 83" descr="STANDARD 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74320" y="65112900"/>
          <a:ext cx="1836420" cy="222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114300</xdr:rowOff>
    </xdr:from>
    <xdr:to>
      <xdr:col>1</xdr:col>
      <xdr:colOff>1379220</xdr:colOff>
      <xdr:row>10</xdr:row>
      <xdr:rowOff>792480</xdr:rowOff>
    </xdr:to>
    <xdr:pic>
      <xdr:nvPicPr>
        <xdr:cNvPr id="1070" name="Obraz 87" descr="2004 (WinCE) (Custom).JPG"/>
        <xdr:cNvPicPr>
          <a:picLocks noChangeAspect="1"/>
        </xdr:cNvPicPr>
      </xdr:nvPicPr>
      <xdr:blipFill>
        <a:blip xmlns:r="http://schemas.openxmlformats.org/officeDocument/2006/relationships" r:embed="rId28" cstate="print">
          <a:lum bright="10000"/>
        </a:blip>
        <a:srcRect/>
        <a:stretch>
          <a:fillRect/>
        </a:stretch>
      </xdr:blipFill>
      <xdr:spPr bwMode="auto">
        <a:xfrm>
          <a:off x="426720" y="10187940"/>
          <a:ext cx="111252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11</xdr:row>
      <xdr:rowOff>190500</xdr:rowOff>
    </xdr:from>
    <xdr:to>
      <xdr:col>1</xdr:col>
      <xdr:colOff>1325880</xdr:colOff>
      <xdr:row>11</xdr:row>
      <xdr:rowOff>822960</xdr:rowOff>
    </xdr:to>
    <xdr:pic>
      <xdr:nvPicPr>
        <xdr:cNvPr id="1071" name="Obraz 88" descr="2005 (WinCE) (Custom).JPG"/>
        <xdr:cNvPicPr>
          <a:picLocks noChangeAspect="1"/>
        </xdr:cNvPicPr>
      </xdr:nvPicPr>
      <xdr:blipFill>
        <a:blip xmlns:r="http://schemas.openxmlformats.org/officeDocument/2006/relationships" r:embed="rId29" cstate="print">
          <a:lum bright="10000"/>
        </a:blip>
        <a:srcRect/>
        <a:stretch>
          <a:fillRect/>
        </a:stretch>
      </xdr:blipFill>
      <xdr:spPr bwMode="auto">
        <a:xfrm>
          <a:off x="373380" y="11109960"/>
          <a:ext cx="1112520" cy="63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82</xdr:row>
      <xdr:rowOff>175260</xdr:rowOff>
    </xdr:from>
    <xdr:to>
      <xdr:col>1</xdr:col>
      <xdr:colOff>1951808</xdr:colOff>
      <xdr:row>90</xdr:row>
      <xdr:rowOff>220980</xdr:rowOff>
    </xdr:to>
    <xdr:pic>
      <xdr:nvPicPr>
        <xdr:cNvPr id="1072" name="Obraz 70" descr="STANDARD 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74320" y="65112900"/>
          <a:ext cx="1836420" cy="2575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1630680</xdr:colOff>
      <xdr:row>252</xdr:row>
      <xdr:rowOff>449580</xdr:rowOff>
    </xdr:from>
    <xdr:to>
      <xdr:col>8</xdr:col>
      <xdr:colOff>0</xdr:colOff>
      <xdr:row>252</xdr:row>
      <xdr:rowOff>883920</xdr:rowOff>
    </xdr:to>
    <xdr:sp macro="" textlink="">
      <xdr:nvSpPr>
        <xdr:cNvPr id="1073" name="Rectangle 137"/>
        <xdr:cNvSpPr>
          <a:spLocks noChangeArrowheads="1"/>
        </xdr:cNvSpPr>
      </xdr:nvSpPr>
      <xdr:spPr bwMode="auto">
        <a:xfrm>
          <a:off x="7764780" y="168531540"/>
          <a:ext cx="4472940" cy="43434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</xdr:col>
      <xdr:colOff>175260</xdr:colOff>
      <xdr:row>292</xdr:row>
      <xdr:rowOff>45720</xdr:rowOff>
    </xdr:from>
    <xdr:to>
      <xdr:col>1</xdr:col>
      <xdr:colOff>1135380</xdr:colOff>
      <xdr:row>292</xdr:row>
      <xdr:rowOff>762000</xdr:rowOff>
    </xdr:to>
    <xdr:pic>
      <xdr:nvPicPr>
        <xdr:cNvPr id="1074" name="Picture 708" descr="20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5280" y="188023500"/>
          <a:ext cx="96012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231865</xdr:colOff>
      <xdr:row>293</xdr:row>
      <xdr:rowOff>22860</xdr:rowOff>
    </xdr:from>
    <xdr:to>
      <xdr:col>1</xdr:col>
      <xdr:colOff>968828</xdr:colOff>
      <xdr:row>293</xdr:row>
      <xdr:rowOff>548446</xdr:rowOff>
    </xdr:to>
    <xdr:pic>
      <xdr:nvPicPr>
        <xdr:cNvPr id="1075" name="Picture 709" descr="214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04751" y="189673774"/>
          <a:ext cx="736963" cy="525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294</xdr:row>
      <xdr:rowOff>83821</xdr:rowOff>
    </xdr:from>
    <xdr:to>
      <xdr:col>1</xdr:col>
      <xdr:colOff>1077685</xdr:colOff>
      <xdr:row>294</xdr:row>
      <xdr:rowOff>762807</xdr:rowOff>
    </xdr:to>
    <xdr:pic>
      <xdr:nvPicPr>
        <xdr:cNvPr id="1076" name="Picture 710" descr="140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5286" y="190692678"/>
          <a:ext cx="925285" cy="67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251460</xdr:colOff>
      <xdr:row>296</xdr:row>
      <xdr:rowOff>121920</xdr:rowOff>
    </xdr:from>
    <xdr:to>
      <xdr:col>1</xdr:col>
      <xdr:colOff>1112520</xdr:colOff>
      <xdr:row>296</xdr:row>
      <xdr:rowOff>762000</xdr:rowOff>
    </xdr:to>
    <xdr:pic>
      <xdr:nvPicPr>
        <xdr:cNvPr id="1077" name="Picture 711" descr="9824 kl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11480" y="191909700"/>
          <a:ext cx="86106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182880</xdr:colOff>
      <xdr:row>277</xdr:row>
      <xdr:rowOff>45720</xdr:rowOff>
    </xdr:from>
    <xdr:to>
      <xdr:col>1</xdr:col>
      <xdr:colOff>1150620</xdr:colOff>
      <xdr:row>280</xdr:row>
      <xdr:rowOff>144780</xdr:rowOff>
    </xdr:to>
    <xdr:pic>
      <xdr:nvPicPr>
        <xdr:cNvPr id="1078" name="Picture 712" descr="222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42900" y="182681880"/>
          <a:ext cx="9677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283</xdr:row>
      <xdr:rowOff>83820</xdr:rowOff>
    </xdr:from>
    <xdr:to>
      <xdr:col>1</xdr:col>
      <xdr:colOff>1097280</xdr:colOff>
      <xdr:row>286</xdr:row>
      <xdr:rowOff>137160</xdr:rowOff>
    </xdr:to>
    <xdr:pic>
      <xdr:nvPicPr>
        <xdr:cNvPr id="1079" name="Picture 713" descr="2220m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12420" y="183923940"/>
          <a:ext cx="944880" cy="126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265</xdr:row>
      <xdr:rowOff>22860</xdr:rowOff>
    </xdr:from>
    <xdr:to>
      <xdr:col>1</xdr:col>
      <xdr:colOff>1371600</xdr:colOff>
      <xdr:row>268</xdr:row>
      <xdr:rowOff>160020</xdr:rowOff>
    </xdr:to>
    <xdr:pic>
      <xdr:nvPicPr>
        <xdr:cNvPr id="1080" name="Picture 714" descr="2215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88620" y="179946300"/>
          <a:ext cx="1143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270</xdr:row>
      <xdr:rowOff>160020</xdr:rowOff>
    </xdr:from>
    <xdr:to>
      <xdr:col>1</xdr:col>
      <xdr:colOff>1257300</xdr:colOff>
      <xdr:row>273</xdr:row>
      <xdr:rowOff>99060</xdr:rowOff>
    </xdr:to>
    <xdr:pic>
      <xdr:nvPicPr>
        <xdr:cNvPr id="1081" name="Picture 715" descr="2215m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57200" y="181279800"/>
          <a:ext cx="960120" cy="63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295</xdr:row>
      <xdr:rowOff>144780</xdr:rowOff>
    </xdr:from>
    <xdr:to>
      <xdr:col>1</xdr:col>
      <xdr:colOff>1066800</xdr:colOff>
      <xdr:row>295</xdr:row>
      <xdr:rowOff>838200</xdr:rowOff>
    </xdr:to>
    <xdr:pic>
      <xdr:nvPicPr>
        <xdr:cNvPr id="1082" name="Obraz 149" descr="1401 (WinCE) (Custom)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96240" y="190980060"/>
          <a:ext cx="8305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3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5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6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7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89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0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1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2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3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5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960120</xdr:colOff>
      <xdr:row>297</xdr:row>
      <xdr:rowOff>0</xdr:rowOff>
    </xdr:to>
    <xdr:pic>
      <xdr:nvPicPr>
        <xdr:cNvPr id="1096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36220" y="1927402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288</xdr:row>
      <xdr:rowOff>68580</xdr:rowOff>
    </xdr:from>
    <xdr:to>
      <xdr:col>1</xdr:col>
      <xdr:colOff>1036320</xdr:colOff>
      <xdr:row>288</xdr:row>
      <xdr:rowOff>670560</xdr:rowOff>
    </xdr:to>
    <xdr:pic>
      <xdr:nvPicPr>
        <xdr:cNvPr id="1097" name="Picture 686" descr="982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73380" y="185928000"/>
          <a:ext cx="82296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289</xdr:row>
      <xdr:rowOff>99060</xdr:rowOff>
    </xdr:from>
    <xdr:to>
      <xdr:col>1</xdr:col>
      <xdr:colOff>1775460</xdr:colOff>
      <xdr:row>291</xdr:row>
      <xdr:rowOff>274320</xdr:rowOff>
    </xdr:to>
    <xdr:pic>
      <xdr:nvPicPr>
        <xdr:cNvPr id="1098" name="Picture 688" descr="982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4820" y="186773820"/>
          <a:ext cx="147066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25</xdr:row>
      <xdr:rowOff>175260</xdr:rowOff>
    </xdr:from>
    <xdr:to>
      <xdr:col>1</xdr:col>
      <xdr:colOff>1744980</xdr:colOff>
      <xdr:row>25</xdr:row>
      <xdr:rowOff>868680</xdr:rowOff>
    </xdr:to>
    <xdr:pic>
      <xdr:nvPicPr>
        <xdr:cNvPr id="1099" name="Obraz 80" descr="rail 2070 (Small)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1940" y="23263860"/>
          <a:ext cx="162306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</xdr:colOff>
      <xdr:row>26</xdr:row>
      <xdr:rowOff>266700</xdr:rowOff>
    </xdr:from>
    <xdr:to>
      <xdr:col>1</xdr:col>
      <xdr:colOff>1699260</xdr:colOff>
      <xdr:row>26</xdr:row>
      <xdr:rowOff>922020</xdr:rowOff>
    </xdr:to>
    <xdr:pic>
      <xdr:nvPicPr>
        <xdr:cNvPr id="1100" name="Obraz 78" descr="rail 2070 (Small)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3840" y="24444960"/>
          <a:ext cx="16154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</xdr:colOff>
      <xdr:row>29</xdr:row>
      <xdr:rowOff>152400</xdr:rowOff>
    </xdr:from>
    <xdr:to>
      <xdr:col>1</xdr:col>
      <xdr:colOff>2012768</xdr:colOff>
      <xdr:row>29</xdr:row>
      <xdr:rowOff>1356360</xdr:rowOff>
    </xdr:to>
    <xdr:pic>
      <xdr:nvPicPr>
        <xdr:cNvPr id="1101" name="Obraz 79" descr="UFH alu plate.jpg"/>
        <xdr:cNvPicPr>
          <a:picLocks noChangeAspect="1"/>
        </xdr:cNvPicPr>
      </xdr:nvPicPr>
      <xdr:blipFill>
        <a:blip xmlns:r="http://schemas.openxmlformats.org/officeDocument/2006/relationships" r:embed="rId43" cstate="print">
          <a:lum bright="20000"/>
        </a:blip>
        <a:srcRect/>
        <a:stretch>
          <a:fillRect/>
        </a:stretch>
      </xdr:blipFill>
      <xdr:spPr bwMode="auto">
        <a:xfrm>
          <a:off x="297180" y="28765500"/>
          <a:ext cx="187452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28</xdr:row>
      <xdr:rowOff>60960</xdr:rowOff>
    </xdr:from>
    <xdr:to>
      <xdr:col>1</xdr:col>
      <xdr:colOff>1951808</xdr:colOff>
      <xdr:row>28</xdr:row>
      <xdr:rowOff>1356360</xdr:rowOff>
    </xdr:to>
    <xdr:pic>
      <xdr:nvPicPr>
        <xdr:cNvPr id="1102" name="Obraz 82" descr="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9080" y="27180540"/>
          <a:ext cx="185166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30</xdr:row>
      <xdr:rowOff>38100</xdr:rowOff>
    </xdr:from>
    <xdr:to>
      <xdr:col>1</xdr:col>
      <xdr:colOff>1951808</xdr:colOff>
      <xdr:row>30</xdr:row>
      <xdr:rowOff>1242060</xdr:rowOff>
    </xdr:to>
    <xdr:pic>
      <xdr:nvPicPr>
        <xdr:cNvPr id="1103" name="Obraz 83" descr="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59080" y="30144720"/>
          <a:ext cx="185166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31</xdr:row>
      <xdr:rowOff>76200</xdr:rowOff>
    </xdr:from>
    <xdr:to>
      <xdr:col>1</xdr:col>
      <xdr:colOff>1951808</xdr:colOff>
      <xdr:row>31</xdr:row>
      <xdr:rowOff>1295400</xdr:rowOff>
    </xdr:to>
    <xdr:pic>
      <xdr:nvPicPr>
        <xdr:cNvPr id="1104" name="Obraz 84" descr="3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59080" y="31653480"/>
          <a:ext cx="185166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350520</xdr:colOff>
      <xdr:row>235</xdr:row>
      <xdr:rowOff>68580</xdr:rowOff>
    </xdr:from>
    <xdr:to>
      <xdr:col>1</xdr:col>
      <xdr:colOff>1074420</xdr:colOff>
      <xdr:row>235</xdr:row>
      <xdr:rowOff>670560</xdr:rowOff>
    </xdr:to>
    <xdr:pic>
      <xdr:nvPicPr>
        <xdr:cNvPr id="1105" name="Picture 11022" descr="3 (WinCE)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10540" y="151432260"/>
          <a:ext cx="7239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327660</xdr:colOff>
      <xdr:row>238</xdr:row>
      <xdr:rowOff>99060</xdr:rowOff>
    </xdr:from>
    <xdr:to>
      <xdr:col>1</xdr:col>
      <xdr:colOff>960120</xdr:colOff>
      <xdr:row>238</xdr:row>
      <xdr:rowOff>640080</xdr:rowOff>
    </xdr:to>
    <xdr:pic>
      <xdr:nvPicPr>
        <xdr:cNvPr id="1106" name="Picture 11025" descr="3 (WinCE)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87680" y="153817320"/>
          <a:ext cx="632460" cy="54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236</xdr:row>
      <xdr:rowOff>83820</xdr:rowOff>
    </xdr:from>
    <xdr:to>
      <xdr:col>1</xdr:col>
      <xdr:colOff>1036320</xdr:colOff>
      <xdr:row>236</xdr:row>
      <xdr:rowOff>647700</xdr:rowOff>
    </xdr:to>
    <xdr:pic>
      <xdr:nvPicPr>
        <xdr:cNvPr id="1107" name="Picture 11026" descr="6 (WinCE)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57200" y="152232360"/>
          <a:ext cx="73914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327660</xdr:colOff>
      <xdr:row>239</xdr:row>
      <xdr:rowOff>38100</xdr:rowOff>
    </xdr:from>
    <xdr:to>
      <xdr:col>1</xdr:col>
      <xdr:colOff>1028700</xdr:colOff>
      <xdr:row>239</xdr:row>
      <xdr:rowOff>670560</xdr:rowOff>
    </xdr:to>
    <xdr:pic>
      <xdr:nvPicPr>
        <xdr:cNvPr id="1108" name="Picture 11027" descr="6 (WinCE)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87680" y="154541220"/>
          <a:ext cx="701040" cy="63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237</xdr:row>
      <xdr:rowOff>76200</xdr:rowOff>
    </xdr:from>
    <xdr:to>
      <xdr:col>1</xdr:col>
      <xdr:colOff>1028700</xdr:colOff>
      <xdr:row>237</xdr:row>
      <xdr:rowOff>716280</xdr:rowOff>
    </xdr:to>
    <xdr:pic>
      <xdr:nvPicPr>
        <xdr:cNvPr id="1109" name="Picture 11026" descr="6 (WinCE)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64820" y="153009600"/>
          <a:ext cx="72390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240</xdr:row>
      <xdr:rowOff>76200</xdr:rowOff>
    </xdr:from>
    <xdr:to>
      <xdr:col>1</xdr:col>
      <xdr:colOff>1013460</xdr:colOff>
      <xdr:row>240</xdr:row>
      <xdr:rowOff>647700</xdr:rowOff>
    </xdr:to>
    <xdr:pic>
      <xdr:nvPicPr>
        <xdr:cNvPr id="1110" name="Picture 11026" descr="6 (WinCE)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64820" y="155364180"/>
          <a:ext cx="70866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1630680</xdr:colOff>
      <xdr:row>244</xdr:row>
      <xdr:rowOff>449580</xdr:rowOff>
    </xdr:from>
    <xdr:to>
      <xdr:col>8</xdr:col>
      <xdr:colOff>0</xdr:colOff>
      <xdr:row>244</xdr:row>
      <xdr:rowOff>883920</xdr:rowOff>
    </xdr:to>
    <xdr:sp macro="" textlink="">
      <xdr:nvSpPr>
        <xdr:cNvPr id="1111" name="Rectangle 137"/>
        <xdr:cNvSpPr>
          <a:spLocks noChangeArrowheads="1"/>
        </xdr:cNvSpPr>
      </xdr:nvSpPr>
      <xdr:spPr bwMode="auto">
        <a:xfrm>
          <a:off x="7764780" y="159158940"/>
          <a:ext cx="4472940" cy="43434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</xdr:col>
      <xdr:colOff>259080</xdr:colOff>
      <xdr:row>242</xdr:row>
      <xdr:rowOff>76200</xdr:rowOff>
    </xdr:from>
    <xdr:to>
      <xdr:col>1</xdr:col>
      <xdr:colOff>1546860</xdr:colOff>
      <xdr:row>242</xdr:row>
      <xdr:rowOff>1066800</xdr:rowOff>
    </xdr:to>
    <xdr:pic>
      <xdr:nvPicPr>
        <xdr:cNvPr id="1112" name="Obraz 64" descr="4000 zn.jpg"/>
        <xdr:cNvPicPr>
          <a:picLocks noChangeAspect="1"/>
        </xdr:cNvPicPr>
      </xdr:nvPicPr>
      <xdr:blipFill>
        <a:blip xmlns:r="http://schemas.openxmlformats.org/officeDocument/2006/relationships" r:embed="rId49" cstate="print">
          <a:lum bright="10000"/>
        </a:blip>
        <a:srcRect/>
        <a:stretch>
          <a:fillRect/>
        </a:stretch>
      </xdr:blipFill>
      <xdr:spPr bwMode="auto">
        <a:xfrm>
          <a:off x="1031966" y="157048200"/>
          <a:ext cx="128778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243</xdr:row>
      <xdr:rowOff>99060</xdr:rowOff>
    </xdr:from>
    <xdr:to>
      <xdr:col>1</xdr:col>
      <xdr:colOff>1569720</xdr:colOff>
      <xdr:row>243</xdr:row>
      <xdr:rowOff>1066800</xdr:rowOff>
    </xdr:to>
    <xdr:pic>
      <xdr:nvPicPr>
        <xdr:cNvPr id="1113" name="Obraz 65" descr="4005 zn.jpg"/>
        <xdr:cNvPicPr>
          <a:picLocks noChangeAspect="1"/>
        </xdr:cNvPicPr>
      </xdr:nvPicPr>
      <xdr:blipFill>
        <a:blip xmlns:r="http://schemas.openxmlformats.org/officeDocument/2006/relationships" r:embed="rId50" cstate="print">
          <a:lum bright="10000"/>
        </a:blip>
        <a:srcRect/>
        <a:stretch>
          <a:fillRect/>
        </a:stretch>
      </xdr:blipFill>
      <xdr:spPr bwMode="auto">
        <a:xfrm>
          <a:off x="350520" y="157604460"/>
          <a:ext cx="137922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244</xdr:row>
      <xdr:rowOff>30480</xdr:rowOff>
    </xdr:from>
    <xdr:to>
      <xdr:col>1</xdr:col>
      <xdr:colOff>1630680</xdr:colOff>
      <xdr:row>244</xdr:row>
      <xdr:rowOff>1074420</xdr:rowOff>
    </xdr:to>
    <xdr:pic>
      <xdr:nvPicPr>
        <xdr:cNvPr id="1114" name="Obraz 66" descr="4011 zn.jpg"/>
        <xdr:cNvPicPr>
          <a:picLocks noChangeAspect="1"/>
        </xdr:cNvPicPr>
      </xdr:nvPicPr>
      <xdr:blipFill>
        <a:blip xmlns:r="http://schemas.openxmlformats.org/officeDocument/2006/relationships" r:embed="rId51" cstate="print">
          <a:lum bright="10000"/>
        </a:blip>
        <a:srcRect/>
        <a:stretch>
          <a:fillRect/>
        </a:stretch>
      </xdr:blipFill>
      <xdr:spPr bwMode="auto">
        <a:xfrm>
          <a:off x="426720" y="158739840"/>
          <a:ext cx="136398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312420</xdr:colOff>
      <xdr:row>245</xdr:row>
      <xdr:rowOff>114300</xdr:rowOff>
    </xdr:from>
    <xdr:to>
      <xdr:col>1</xdr:col>
      <xdr:colOff>1402080</xdr:colOff>
      <xdr:row>245</xdr:row>
      <xdr:rowOff>1028700</xdr:rowOff>
    </xdr:to>
    <xdr:pic>
      <xdr:nvPicPr>
        <xdr:cNvPr id="1115" name="Obraz 67" descr="4015 zn.jpg"/>
        <xdr:cNvPicPr>
          <a:picLocks noChangeAspect="1"/>
        </xdr:cNvPicPr>
      </xdr:nvPicPr>
      <xdr:blipFill>
        <a:blip xmlns:r="http://schemas.openxmlformats.org/officeDocument/2006/relationships" r:embed="rId52" cstate="print">
          <a:lum bright="10000"/>
        </a:blip>
        <a:srcRect/>
        <a:stretch>
          <a:fillRect/>
        </a:stretch>
      </xdr:blipFill>
      <xdr:spPr bwMode="auto">
        <a:xfrm>
          <a:off x="472440" y="160027620"/>
          <a:ext cx="108966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246</xdr:row>
      <xdr:rowOff>68580</xdr:rowOff>
    </xdr:from>
    <xdr:to>
      <xdr:col>1</xdr:col>
      <xdr:colOff>1546860</xdr:colOff>
      <xdr:row>246</xdr:row>
      <xdr:rowOff>952500</xdr:rowOff>
    </xdr:to>
    <xdr:pic>
      <xdr:nvPicPr>
        <xdr:cNvPr id="1116" name="Obraz 68" descr="4101 zn.jpg"/>
        <xdr:cNvPicPr>
          <a:picLocks noChangeAspect="1"/>
        </xdr:cNvPicPr>
      </xdr:nvPicPr>
      <xdr:blipFill>
        <a:blip xmlns:r="http://schemas.openxmlformats.org/officeDocument/2006/relationships" r:embed="rId53" cstate="print">
          <a:lum bright="10000"/>
        </a:blip>
        <a:srcRect/>
        <a:stretch>
          <a:fillRect/>
        </a:stretch>
      </xdr:blipFill>
      <xdr:spPr bwMode="auto">
        <a:xfrm>
          <a:off x="281940" y="161185860"/>
          <a:ext cx="142494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</xdr:colOff>
      <xdr:row>247</xdr:row>
      <xdr:rowOff>68580</xdr:rowOff>
    </xdr:from>
    <xdr:to>
      <xdr:col>1</xdr:col>
      <xdr:colOff>1676400</xdr:colOff>
      <xdr:row>247</xdr:row>
      <xdr:rowOff>762000</xdr:rowOff>
    </xdr:to>
    <xdr:pic>
      <xdr:nvPicPr>
        <xdr:cNvPr id="1117" name="Obraz 69" descr="4201 zn.jpg"/>
        <xdr:cNvPicPr>
          <a:picLocks noChangeAspect="1"/>
        </xdr:cNvPicPr>
      </xdr:nvPicPr>
      <xdr:blipFill>
        <a:blip xmlns:r="http://schemas.openxmlformats.org/officeDocument/2006/relationships" r:embed="rId54" cstate="print">
          <a:lum bright="10000"/>
        </a:blip>
        <a:srcRect/>
        <a:stretch>
          <a:fillRect/>
        </a:stretch>
      </xdr:blipFill>
      <xdr:spPr bwMode="auto">
        <a:xfrm>
          <a:off x="182880" y="162389820"/>
          <a:ext cx="165354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248</xdr:row>
      <xdr:rowOff>68580</xdr:rowOff>
    </xdr:from>
    <xdr:to>
      <xdr:col>1</xdr:col>
      <xdr:colOff>1524000</xdr:colOff>
      <xdr:row>248</xdr:row>
      <xdr:rowOff>830580</xdr:rowOff>
    </xdr:to>
    <xdr:pic>
      <xdr:nvPicPr>
        <xdr:cNvPr id="1118" name="Obraz 70" descr="4100 zn.jpg"/>
        <xdr:cNvPicPr>
          <a:picLocks noChangeAspect="1"/>
        </xdr:cNvPicPr>
      </xdr:nvPicPr>
      <xdr:blipFill>
        <a:blip xmlns:r="http://schemas.openxmlformats.org/officeDocument/2006/relationships" r:embed="rId55" cstate="print">
          <a:lum bright="10000"/>
        </a:blip>
        <a:srcRect/>
        <a:stretch>
          <a:fillRect/>
        </a:stretch>
      </xdr:blipFill>
      <xdr:spPr bwMode="auto">
        <a:xfrm>
          <a:off x="236220" y="163593780"/>
          <a:ext cx="1447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249</xdr:row>
      <xdr:rowOff>68580</xdr:rowOff>
    </xdr:from>
    <xdr:to>
      <xdr:col>1</xdr:col>
      <xdr:colOff>1569720</xdr:colOff>
      <xdr:row>249</xdr:row>
      <xdr:rowOff>937260</xdr:rowOff>
    </xdr:to>
    <xdr:pic>
      <xdr:nvPicPr>
        <xdr:cNvPr id="1119" name="Obraz 71" descr="4200 zn.jpg"/>
        <xdr:cNvPicPr>
          <a:picLocks noChangeAspect="1"/>
        </xdr:cNvPicPr>
      </xdr:nvPicPr>
      <xdr:blipFill>
        <a:blip xmlns:r="http://schemas.openxmlformats.org/officeDocument/2006/relationships" r:embed="rId56" cstate="print">
          <a:lum bright="10000"/>
        </a:blip>
        <a:srcRect/>
        <a:stretch>
          <a:fillRect/>
        </a:stretch>
      </xdr:blipFill>
      <xdr:spPr bwMode="auto">
        <a:xfrm>
          <a:off x="259080" y="164797740"/>
          <a:ext cx="147066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480060</xdr:colOff>
      <xdr:row>258</xdr:row>
      <xdr:rowOff>121920</xdr:rowOff>
    </xdr:from>
    <xdr:to>
      <xdr:col>1</xdr:col>
      <xdr:colOff>1257300</xdr:colOff>
      <xdr:row>258</xdr:row>
      <xdr:rowOff>647700</xdr:rowOff>
    </xdr:to>
    <xdr:pic>
      <xdr:nvPicPr>
        <xdr:cNvPr id="1120" name="Picture 706" descr="4010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40080" y="174650400"/>
          <a:ext cx="77724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261</xdr:row>
      <xdr:rowOff>45720</xdr:rowOff>
    </xdr:from>
    <xdr:to>
      <xdr:col>1</xdr:col>
      <xdr:colOff>1059180</xdr:colOff>
      <xdr:row>261</xdr:row>
      <xdr:rowOff>594360</xdr:rowOff>
    </xdr:to>
    <xdr:pic>
      <xdr:nvPicPr>
        <xdr:cNvPr id="1121" name="Picture 707" descr="402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57200" y="177134520"/>
          <a:ext cx="76200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262</xdr:row>
      <xdr:rowOff>60960</xdr:rowOff>
    </xdr:from>
    <xdr:to>
      <xdr:col>1</xdr:col>
      <xdr:colOff>1028700</xdr:colOff>
      <xdr:row>262</xdr:row>
      <xdr:rowOff>609600</xdr:rowOff>
    </xdr:to>
    <xdr:pic>
      <xdr:nvPicPr>
        <xdr:cNvPr id="1122" name="Picture 707" descr="402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26720" y="178003200"/>
          <a:ext cx="76200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502920</xdr:colOff>
      <xdr:row>260</xdr:row>
      <xdr:rowOff>99060</xdr:rowOff>
    </xdr:from>
    <xdr:to>
      <xdr:col>1</xdr:col>
      <xdr:colOff>1287780</xdr:colOff>
      <xdr:row>260</xdr:row>
      <xdr:rowOff>647700</xdr:rowOff>
    </xdr:to>
    <xdr:pic>
      <xdr:nvPicPr>
        <xdr:cNvPr id="1123" name="Picture 706" descr="4010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2940" y="176334420"/>
          <a:ext cx="7848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502920</xdr:colOff>
      <xdr:row>259</xdr:row>
      <xdr:rowOff>121920</xdr:rowOff>
    </xdr:from>
    <xdr:to>
      <xdr:col>1</xdr:col>
      <xdr:colOff>1287780</xdr:colOff>
      <xdr:row>259</xdr:row>
      <xdr:rowOff>647700</xdr:rowOff>
    </xdr:to>
    <xdr:pic>
      <xdr:nvPicPr>
        <xdr:cNvPr id="1124" name="Picture 706" descr="4010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2940" y="175503840"/>
          <a:ext cx="7848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263</xdr:row>
      <xdr:rowOff>68580</xdr:rowOff>
    </xdr:from>
    <xdr:to>
      <xdr:col>1</xdr:col>
      <xdr:colOff>1181100</xdr:colOff>
      <xdr:row>263</xdr:row>
      <xdr:rowOff>556260</xdr:rowOff>
    </xdr:to>
    <xdr:pic>
      <xdr:nvPicPr>
        <xdr:cNvPr id="1125" name="Picture 1282" descr="szybkozłączka2 (WinCE)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17220" y="178864260"/>
          <a:ext cx="7239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250</xdr:row>
      <xdr:rowOff>114300</xdr:rowOff>
    </xdr:from>
    <xdr:to>
      <xdr:col>1</xdr:col>
      <xdr:colOff>1584960</xdr:colOff>
      <xdr:row>250</xdr:row>
      <xdr:rowOff>914400</xdr:rowOff>
    </xdr:to>
    <xdr:pic>
      <xdr:nvPicPr>
        <xdr:cNvPr id="1126" name="Picture 1272" descr="40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35280" y="166047420"/>
          <a:ext cx="14097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220980</xdr:colOff>
      <xdr:row>251</xdr:row>
      <xdr:rowOff>30480</xdr:rowOff>
    </xdr:from>
    <xdr:to>
      <xdr:col>1</xdr:col>
      <xdr:colOff>1524000</xdr:colOff>
      <xdr:row>251</xdr:row>
      <xdr:rowOff>914400</xdr:rowOff>
    </xdr:to>
    <xdr:pic>
      <xdr:nvPicPr>
        <xdr:cNvPr id="1127" name="Picture 1273" descr="4000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0" y="167038020"/>
          <a:ext cx="130302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252</xdr:row>
      <xdr:rowOff>45720</xdr:rowOff>
    </xdr:from>
    <xdr:to>
      <xdr:col>1</xdr:col>
      <xdr:colOff>1508760</xdr:colOff>
      <xdr:row>252</xdr:row>
      <xdr:rowOff>914400</xdr:rowOff>
    </xdr:to>
    <xdr:pic>
      <xdr:nvPicPr>
        <xdr:cNvPr id="1128" name="Picture 1274" descr="4015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96240" y="168127680"/>
          <a:ext cx="127254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253</xdr:row>
      <xdr:rowOff>45720</xdr:rowOff>
    </xdr:from>
    <xdr:to>
      <xdr:col>1</xdr:col>
      <xdr:colOff>1508760</xdr:colOff>
      <xdr:row>253</xdr:row>
      <xdr:rowOff>914400</xdr:rowOff>
    </xdr:to>
    <xdr:pic>
      <xdr:nvPicPr>
        <xdr:cNvPr id="1129" name="Picture 1275" descr="4015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96240" y="169202100"/>
          <a:ext cx="127254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254</xdr:row>
      <xdr:rowOff>144780</xdr:rowOff>
    </xdr:from>
    <xdr:to>
      <xdr:col>1</xdr:col>
      <xdr:colOff>1562100</xdr:colOff>
      <xdr:row>254</xdr:row>
      <xdr:rowOff>937260</xdr:rowOff>
    </xdr:to>
    <xdr:pic>
      <xdr:nvPicPr>
        <xdr:cNvPr id="1130" name="Picture 1276" descr="410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20040" y="170375580"/>
          <a:ext cx="140208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255</xdr:row>
      <xdr:rowOff>106680</xdr:rowOff>
    </xdr:from>
    <xdr:to>
      <xdr:col>1</xdr:col>
      <xdr:colOff>1508760</xdr:colOff>
      <xdr:row>255</xdr:row>
      <xdr:rowOff>883920</xdr:rowOff>
    </xdr:to>
    <xdr:pic>
      <xdr:nvPicPr>
        <xdr:cNvPr id="1131" name="Picture 1277" descr="420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81940" y="171411900"/>
          <a:ext cx="1386840" cy="77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256</xdr:row>
      <xdr:rowOff>121920</xdr:rowOff>
    </xdr:from>
    <xdr:to>
      <xdr:col>1</xdr:col>
      <xdr:colOff>1562100</xdr:colOff>
      <xdr:row>256</xdr:row>
      <xdr:rowOff>922020</xdr:rowOff>
    </xdr:to>
    <xdr:pic>
      <xdr:nvPicPr>
        <xdr:cNvPr id="1132" name="Picture 1278" descr="4100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35280" y="172501560"/>
          <a:ext cx="138684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257</xdr:row>
      <xdr:rowOff>60960</xdr:rowOff>
    </xdr:from>
    <xdr:to>
      <xdr:col>1</xdr:col>
      <xdr:colOff>1531620</xdr:colOff>
      <xdr:row>257</xdr:row>
      <xdr:rowOff>784860</xdr:rowOff>
    </xdr:to>
    <xdr:pic>
      <xdr:nvPicPr>
        <xdr:cNvPr id="1133" name="Picture 1279" descr="4200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20040" y="173515020"/>
          <a:ext cx="1371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</xdr:row>
      <xdr:rowOff>121920</xdr:rowOff>
    </xdr:from>
    <xdr:to>
      <xdr:col>5</xdr:col>
      <xdr:colOff>1013460</xdr:colOff>
      <xdr:row>2</xdr:row>
      <xdr:rowOff>312420</xdr:rowOff>
    </xdr:to>
    <xdr:pic>
      <xdr:nvPicPr>
        <xdr:cNvPr id="1134" name="Obraz 129" descr="pikto grzewcza.tif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227820" y="289560"/>
          <a:ext cx="82296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143</xdr:row>
      <xdr:rowOff>68580</xdr:rowOff>
    </xdr:from>
    <xdr:to>
      <xdr:col>1</xdr:col>
      <xdr:colOff>1821180</xdr:colOff>
      <xdr:row>143</xdr:row>
      <xdr:rowOff>1706880</xdr:rowOff>
    </xdr:to>
    <xdr:pic>
      <xdr:nvPicPr>
        <xdr:cNvPr id="1135" name="Obraz 130" descr="zestaw podmieszania mal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8120" y="87035640"/>
          <a:ext cx="178308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144</xdr:row>
      <xdr:rowOff>99060</xdr:rowOff>
    </xdr:from>
    <xdr:to>
      <xdr:col>1</xdr:col>
      <xdr:colOff>1821180</xdr:colOff>
      <xdr:row>144</xdr:row>
      <xdr:rowOff>1722120</xdr:rowOff>
    </xdr:to>
    <xdr:pic>
      <xdr:nvPicPr>
        <xdr:cNvPr id="1136" name="Obraz 131" descr="zestaw podmieszania mal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8120" y="88910160"/>
          <a:ext cx="1783080" cy="162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145</xdr:row>
      <xdr:rowOff>160020</xdr:rowOff>
    </xdr:from>
    <xdr:to>
      <xdr:col>1</xdr:col>
      <xdr:colOff>1821180</xdr:colOff>
      <xdr:row>145</xdr:row>
      <xdr:rowOff>1790700</xdr:rowOff>
    </xdr:to>
    <xdr:pic>
      <xdr:nvPicPr>
        <xdr:cNvPr id="1137" name="Obraz 132" descr="zestaw podmieszania mal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8120" y="90860880"/>
          <a:ext cx="178308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142</xdr:row>
      <xdr:rowOff>982980</xdr:rowOff>
    </xdr:from>
    <xdr:to>
      <xdr:col>1</xdr:col>
      <xdr:colOff>1821180</xdr:colOff>
      <xdr:row>142</xdr:row>
      <xdr:rowOff>2560320</xdr:rowOff>
    </xdr:to>
    <xdr:pic>
      <xdr:nvPicPr>
        <xdr:cNvPr id="1138" name="Obraz 125" descr="zestaw podmieszania mal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28600" y="85275420"/>
          <a:ext cx="1752600" cy="1577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142</xdr:row>
      <xdr:rowOff>228600</xdr:rowOff>
    </xdr:from>
    <xdr:to>
      <xdr:col>1</xdr:col>
      <xdr:colOff>1318260</xdr:colOff>
      <xdr:row>142</xdr:row>
      <xdr:rowOff>655320</xdr:rowOff>
    </xdr:to>
    <xdr:pic>
      <xdr:nvPicPr>
        <xdr:cNvPr id="1139" name="Obraz 134" descr="logo_pagehead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73380" y="84521040"/>
          <a:ext cx="110490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</xdr:colOff>
      <xdr:row>194</xdr:row>
      <xdr:rowOff>1021080</xdr:rowOff>
    </xdr:from>
    <xdr:to>
      <xdr:col>1</xdr:col>
      <xdr:colOff>1821180</xdr:colOff>
      <xdr:row>194</xdr:row>
      <xdr:rowOff>2598420</xdr:rowOff>
    </xdr:to>
    <xdr:pic>
      <xdr:nvPicPr>
        <xdr:cNvPr id="1140" name="Obraz 136" descr="zestaw nikiel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05740" y="107800140"/>
          <a:ext cx="1775460" cy="1577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195</xdr:row>
      <xdr:rowOff>106680</xdr:rowOff>
    </xdr:from>
    <xdr:to>
      <xdr:col>1</xdr:col>
      <xdr:colOff>1798320</xdr:colOff>
      <xdr:row>195</xdr:row>
      <xdr:rowOff>1684020</xdr:rowOff>
    </xdr:to>
    <xdr:pic>
      <xdr:nvPicPr>
        <xdr:cNvPr id="1141" name="Obraz 137" descr="zestaw nikiel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0" y="109575600"/>
          <a:ext cx="1767840" cy="1577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196</xdr:row>
      <xdr:rowOff>38100</xdr:rowOff>
    </xdr:from>
    <xdr:to>
      <xdr:col>1</xdr:col>
      <xdr:colOff>1821180</xdr:colOff>
      <xdr:row>196</xdr:row>
      <xdr:rowOff>1623060</xdr:rowOff>
    </xdr:to>
    <xdr:pic>
      <xdr:nvPicPr>
        <xdr:cNvPr id="1142" name="Obraz 138" descr="zestaw nikiel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8120" y="111351060"/>
          <a:ext cx="1783080" cy="158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197</xdr:row>
      <xdr:rowOff>121920</xdr:rowOff>
    </xdr:from>
    <xdr:to>
      <xdr:col>1</xdr:col>
      <xdr:colOff>1898468</xdr:colOff>
      <xdr:row>197</xdr:row>
      <xdr:rowOff>1706880</xdr:rowOff>
    </xdr:to>
    <xdr:pic>
      <xdr:nvPicPr>
        <xdr:cNvPr id="1143" name="Obraz 139" descr="zestaw nikiel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28600" y="113324640"/>
          <a:ext cx="1828800" cy="158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251460</xdr:colOff>
      <xdr:row>194</xdr:row>
      <xdr:rowOff>228600</xdr:rowOff>
    </xdr:from>
    <xdr:to>
      <xdr:col>1</xdr:col>
      <xdr:colOff>1356360</xdr:colOff>
      <xdr:row>194</xdr:row>
      <xdr:rowOff>662940</xdr:rowOff>
    </xdr:to>
    <xdr:pic>
      <xdr:nvPicPr>
        <xdr:cNvPr id="1144" name="Obraz 140" descr="logo_pagehead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11480" y="107007660"/>
          <a:ext cx="11049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182</xdr:row>
      <xdr:rowOff>152400</xdr:rowOff>
    </xdr:from>
    <xdr:to>
      <xdr:col>1</xdr:col>
      <xdr:colOff>1813560</xdr:colOff>
      <xdr:row>189</xdr:row>
      <xdr:rowOff>198120</xdr:rowOff>
    </xdr:to>
    <xdr:pic>
      <xdr:nvPicPr>
        <xdr:cNvPr id="1145" name="Obraz 77" descr="PREMIUM 1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20980" y="103411020"/>
          <a:ext cx="1752600" cy="2232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146</xdr:row>
      <xdr:rowOff>365760</xdr:rowOff>
    </xdr:from>
    <xdr:to>
      <xdr:col>1</xdr:col>
      <xdr:colOff>1821180</xdr:colOff>
      <xdr:row>152</xdr:row>
      <xdr:rowOff>137160</xdr:rowOff>
    </xdr:to>
    <xdr:pic>
      <xdr:nvPicPr>
        <xdr:cNvPr id="1146" name="Obraz 145" descr="STANDARD 1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20980" y="93063060"/>
          <a:ext cx="1760220" cy="169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158</xdr:row>
      <xdr:rowOff>304800</xdr:rowOff>
    </xdr:from>
    <xdr:to>
      <xdr:col>1</xdr:col>
      <xdr:colOff>1906088</xdr:colOff>
      <xdr:row>164</xdr:row>
      <xdr:rowOff>76200</xdr:rowOff>
    </xdr:to>
    <xdr:pic>
      <xdr:nvPicPr>
        <xdr:cNvPr id="1147" name="Obraz 146" descr="STANDARD 2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9080" y="96522540"/>
          <a:ext cx="1805940" cy="169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170</xdr:row>
      <xdr:rowOff>266700</xdr:rowOff>
    </xdr:from>
    <xdr:to>
      <xdr:col>1</xdr:col>
      <xdr:colOff>1883228</xdr:colOff>
      <xdr:row>177</xdr:row>
      <xdr:rowOff>68580</xdr:rowOff>
    </xdr:to>
    <xdr:pic>
      <xdr:nvPicPr>
        <xdr:cNvPr id="1148" name="Obraz 147" descr="STANDARD 3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20980" y="100004880"/>
          <a:ext cx="1821180" cy="1988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</xdr:colOff>
      <xdr:row>230</xdr:row>
      <xdr:rowOff>685800</xdr:rowOff>
    </xdr:from>
    <xdr:to>
      <xdr:col>1</xdr:col>
      <xdr:colOff>1883228</xdr:colOff>
      <xdr:row>232</xdr:row>
      <xdr:rowOff>60960</xdr:rowOff>
    </xdr:to>
    <xdr:pic>
      <xdr:nvPicPr>
        <xdr:cNvPr id="1149" name="Picture 11023" descr="4 (WinCE)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33400" y="147553680"/>
          <a:ext cx="150876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227</xdr:row>
      <xdr:rowOff>746760</xdr:rowOff>
    </xdr:from>
    <xdr:to>
      <xdr:col>1</xdr:col>
      <xdr:colOff>1898468</xdr:colOff>
      <xdr:row>229</xdr:row>
      <xdr:rowOff>304800</xdr:rowOff>
    </xdr:to>
    <xdr:pic>
      <xdr:nvPicPr>
        <xdr:cNvPr id="1150" name="Picture 11021" descr="2 (WinCE)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59080" y="144917160"/>
          <a:ext cx="1798320" cy="1356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233</xdr:row>
      <xdr:rowOff>137160</xdr:rowOff>
    </xdr:from>
    <xdr:to>
      <xdr:col>1</xdr:col>
      <xdr:colOff>2096588</xdr:colOff>
      <xdr:row>234</xdr:row>
      <xdr:rowOff>685800</xdr:rowOff>
    </xdr:to>
    <xdr:pic>
      <xdr:nvPicPr>
        <xdr:cNvPr id="1151" name="Obraz 136" descr="izolacja cube [1600x1200]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74320" y="149702520"/>
          <a:ext cx="1981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5</xdr:row>
      <xdr:rowOff>99060</xdr:rowOff>
    </xdr:from>
    <xdr:to>
      <xdr:col>1</xdr:col>
      <xdr:colOff>1508760</xdr:colOff>
      <xdr:row>5</xdr:row>
      <xdr:rowOff>830580</xdr:rowOff>
    </xdr:to>
    <xdr:pic>
      <xdr:nvPicPr>
        <xdr:cNvPr id="1152" name="Picture 677" descr="20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5320" y="3063240"/>
          <a:ext cx="101346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37</xdr:row>
      <xdr:rowOff>60960</xdr:rowOff>
    </xdr:from>
    <xdr:to>
      <xdr:col>1</xdr:col>
      <xdr:colOff>2073728</xdr:colOff>
      <xdr:row>37</xdr:row>
      <xdr:rowOff>1790700</xdr:rowOff>
    </xdr:to>
    <xdr:pic>
      <xdr:nvPicPr>
        <xdr:cNvPr id="1153" name="Obraz 85" descr="5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20980" y="42367200"/>
          <a:ext cx="2011680" cy="172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32</xdr:row>
      <xdr:rowOff>60960</xdr:rowOff>
    </xdr:from>
    <xdr:to>
      <xdr:col>1</xdr:col>
      <xdr:colOff>2127068</xdr:colOff>
      <xdr:row>32</xdr:row>
      <xdr:rowOff>1790700</xdr:rowOff>
    </xdr:to>
    <xdr:pic>
      <xdr:nvPicPr>
        <xdr:cNvPr id="1154" name="Obraz 81" descr="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9080" y="33108900"/>
          <a:ext cx="2026920" cy="172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33</xdr:row>
      <xdr:rowOff>38100</xdr:rowOff>
    </xdr:from>
    <xdr:to>
      <xdr:col>1</xdr:col>
      <xdr:colOff>2127068</xdr:colOff>
      <xdr:row>33</xdr:row>
      <xdr:rowOff>1737360</xdr:rowOff>
    </xdr:to>
    <xdr:pic>
      <xdr:nvPicPr>
        <xdr:cNvPr id="1155" name="Obraz 82" descr="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59080" y="34937700"/>
          <a:ext cx="2026920" cy="169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36</xdr:row>
      <xdr:rowOff>60960</xdr:rowOff>
    </xdr:from>
    <xdr:to>
      <xdr:col>1</xdr:col>
      <xdr:colOff>2020388</xdr:colOff>
      <xdr:row>36</xdr:row>
      <xdr:rowOff>1790700</xdr:rowOff>
    </xdr:to>
    <xdr:pic>
      <xdr:nvPicPr>
        <xdr:cNvPr id="1156" name="Obraz 85" descr="5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20980" y="40515540"/>
          <a:ext cx="1958340" cy="172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34</xdr:row>
      <xdr:rowOff>38100</xdr:rowOff>
    </xdr:from>
    <xdr:to>
      <xdr:col>1</xdr:col>
      <xdr:colOff>1821180</xdr:colOff>
      <xdr:row>34</xdr:row>
      <xdr:rowOff>1661160</xdr:rowOff>
    </xdr:to>
    <xdr:pic>
      <xdr:nvPicPr>
        <xdr:cNvPr id="1157" name="Obraz 138" descr="aluplate_izolacja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74320" y="36789360"/>
          <a:ext cx="1706880" cy="162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35</xdr:row>
      <xdr:rowOff>76200</xdr:rowOff>
    </xdr:from>
    <xdr:to>
      <xdr:col>1</xdr:col>
      <xdr:colOff>1951808</xdr:colOff>
      <xdr:row>35</xdr:row>
      <xdr:rowOff>1699260</xdr:rowOff>
    </xdr:to>
    <xdr:pic>
      <xdr:nvPicPr>
        <xdr:cNvPr id="1158" name="Obraz 139" descr="aluplate_izolacja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59080" y="38679120"/>
          <a:ext cx="1851660" cy="162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46</xdr:row>
      <xdr:rowOff>190500</xdr:rowOff>
    </xdr:from>
    <xdr:to>
      <xdr:col>1</xdr:col>
      <xdr:colOff>2088968</xdr:colOff>
      <xdr:row>55</xdr:row>
      <xdr:rowOff>38100</xdr:rowOff>
    </xdr:to>
    <xdr:pic>
      <xdr:nvPicPr>
        <xdr:cNvPr id="1159" name="Obraz 137" descr="Rozdzielacz mosiężny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73380" y="54460140"/>
          <a:ext cx="1874520" cy="2644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118</xdr:row>
      <xdr:rowOff>441960</xdr:rowOff>
    </xdr:from>
    <xdr:to>
      <xdr:col>1</xdr:col>
      <xdr:colOff>2325188</xdr:colOff>
      <xdr:row>125</xdr:row>
      <xdr:rowOff>190500</xdr:rowOff>
    </xdr:to>
    <xdr:pic>
      <xdr:nvPicPr>
        <xdr:cNvPr id="1160" name="Obraz 133" descr="rozdzielacz mo termometr [320x200]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20980" y="76695300"/>
          <a:ext cx="2263140" cy="2491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</xdr:colOff>
      <xdr:row>130</xdr:row>
      <xdr:rowOff>327660</xdr:rowOff>
    </xdr:from>
    <xdr:to>
      <xdr:col>1</xdr:col>
      <xdr:colOff>2264228</xdr:colOff>
      <xdr:row>138</xdr:row>
      <xdr:rowOff>45720</xdr:rowOff>
    </xdr:to>
    <xdr:pic>
      <xdr:nvPicPr>
        <xdr:cNvPr id="1161" name="Obraz 134" descr="rozdzielacz mo manometr [320x200]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43840" y="80657700"/>
          <a:ext cx="2179320" cy="2613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106</xdr:row>
      <xdr:rowOff>419100</xdr:rowOff>
    </xdr:from>
    <xdr:to>
      <xdr:col>1</xdr:col>
      <xdr:colOff>2020388</xdr:colOff>
      <xdr:row>111</xdr:row>
      <xdr:rowOff>228600</xdr:rowOff>
    </xdr:to>
    <xdr:pic>
      <xdr:nvPicPr>
        <xdr:cNvPr id="1162" name="Obraz 65" descr="PREMIUM 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8620" y="72504300"/>
          <a:ext cx="1790700" cy="2110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670560</xdr:colOff>
      <xdr:row>198</xdr:row>
      <xdr:rowOff>457200</xdr:rowOff>
    </xdr:from>
    <xdr:to>
      <xdr:col>1</xdr:col>
      <xdr:colOff>2332808</xdr:colOff>
      <xdr:row>198</xdr:row>
      <xdr:rowOff>2308860</xdr:rowOff>
    </xdr:to>
    <xdr:pic>
      <xdr:nvPicPr>
        <xdr:cNvPr id="1163" name="Obraz 141" descr="IMG_0058.pn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830580" y="115656360"/>
          <a:ext cx="1661160" cy="1851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1744980</xdr:colOff>
      <xdr:row>198</xdr:row>
      <xdr:rowOff>754380</xdr:rowOff>
    </xdr:from>
    <xdr:to>
      <xdr:col>4</xdr:col>
      <xdr:colOff>2438400</xdr:colOff>
      <xdr:row>198</xdr:row>
      <xdr:rowOff>2141220</xdr:rowOff>
    </xdr:to>
    <xdr:pic>
      <xdr:nvPicPr>
        <xdr:cNvPr id="1164" name="Obraz 142" descr="IMG_0059.pn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057900" y="115953540"/>
          <a:ext cx="2514600" cy="138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579120</xdr:colOff>
      <xdr:row>198</xdr:row>
      <xdr:rowOff>731520</xdr:rowOff>
    </xdr:from>
    <xdr:to>
      <xdr:col>6</xdr:col>
      <xdr:colOff>906780</xdr:colOff>
      <xdr:row>198</xdr:row>
      <xdr:rowOff>2164080</xdr:rowOff>
    </xdr:to>
    <xdr:pic>
      <xdr:nvPicPr>
        <xdr:cNvPr id="1165" name="Obraz 143" descr="IMG_0054.png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616440" y="115930680"/>
          <a:ext cx="1394460" cy="1432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301624</xdr:colOff>
      <xdr:row>198</xdr:row>
      <xdr:rowOff>1085850</xdr:rowOff>
    </xdr:from>
    <xdr:to>
      <xdr:col>3</xdr:col>
      <xdr:colOff>1793874</xdr:colOff>
      <xdr:row>198</xdr:row>
      <xdr:rowOff>1752600</xdr:rowOff>
    </xdr:to>
    <xdr:sp macro="" textlink="">
      <xdr:nvSpPr>
        <xdr:cNvPr id="156" name="Prążkowana strzałka w prawo 155"/>
        <xdr:cNvSpPr/>
      </xdr:nvSpPr>
      <xdr:spPr bwMode="auto">
        <a:xfrm flipH="1">
          <a:off x="3121024" y="123834525"/>
          <a:ext cx="1492250" cy="666750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pl-PL" sz="1000"/>
        </a:p>
        <a:p>
          <a:pPr algn="ctr"/>
          <a:endParaRPr lang="pl-PL" sz="1000"/>
        </a:p>
      </xdr:txBody>
    </xdr:sp>
    <xdr:clientData/>
  </xdr:twoCellAnchor>
  <xdr:twoCellAnchor editAs="oneCell">
    <xdr:from>
      <xdr:col>1</xdr:col>
      <xdr:colOff>266700</xdr:colOff>
      <xdr:row>199</xdr:row>
      <xdr:rowOff>228600</xdr:rowOff>
    </xdr:from>
    <xdr:to>
      <xdr:col>1</xdr:col>
      <xdr:colOff>2332808</xdr:colOff>
      <xdr:row>200</xdr:row>
      <xdr:rowOff>0</xdr:rowOff>
    </xdr:to>
    <xdr:pic>
      <xdr:nvPicPr>
        <xdr:cNvPr id="1167" name="Obraz 147" descr="silownik.pn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26720" y="117805200"/>
          <a:ext cx="206502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201</xdr:row>
      <xdr:rowOff>137160</xdr:rowOff>
    </xdr:from>
    <xdr:to>
      <xdr:col>1</xdr:col>
      <xdr:colOff>2332808</xdr:colOff>
      <xdr:row>201</xdr:row>
      <xdr:rowOff>1927860</xdr:rowOff>
    </xdr:to>
    <xdr:pic>
      <xdr:nvPicPr>
        <xdr:cNvPr id="1168" name="Obraz 148" descr="IMG_0064.pn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8620" y="121706640"/>
          <a:ext cx="210312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202</xdr:row>
      <xdr:rowOff>60960</xdr:rowOff>
    </xdr:from>
    <xdr:to>
      <xdr:col>1</xdr:col>
      <xdr:colOff>2317568</xdr:colOff>
      <xdr:row>202</xdr:row>
      <xdr:rowOff>1943100</xdr:rowOff>
    </xdr:to>
    <xdr:pic>
      <xdr:nvPicPr>
        <xdr:cNvPr id="1169" name="Obraz 149" descr="IMG_0058.pn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59080" y="123626880"/>
          <a:ext cx="2217420" cy="1882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203</xdr:row>
      <xdr:rowOff>160020</xdr:rowOff>
    </xdr:from>
    <xdr:to>
      <xdr:col>1</xdr:col>
      <xdr:colOff>2332808</xdr:colOff>
      <xdr:row>203</xdr:row>
      <xdr:rowOff>1790700</xdr:rowOff>
    </xdr:to>
    <xdr:pic>
      <xdr:nvPicPr>
        <xdr:cNvPr id="1170" name="Obraz 150" descr="IMG_0059.pn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9080" y="125783340"/>
          <a:ext cx="223266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204</xdr:row>
      <xdr:rowOff>289560</xdr:rowOff>
    </xdr:from>
    <xdr:to>
      <xdr:col>1</xdr:col>
      <xdr:colOff>2332808</xdr:colOff>
      <xdr:row>204</xdr:row>
      <xdr:rowOff>1943100</xdr:rowOff>
    </xdr:to>
    <xdr:pic>
      <xdr:nvPicPr>
        <xdr:cNvPr id="1171" name="Obraz 151" descr="IMG_0054.pn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8620" y="127909320"/>
          <a:ext cx="2103120" cy="165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289560</xdr:colOff>
      <xdr:row>205</xdr:row>
      <xdr:rowOff>99060</xdr:rowOff>
    </xdr:from>
    <xdr:to>
      <xdr:col>1</xdr:col>
      <xdr:colOff>2332808</xdr:colOff>
      <xdr:row>205</xdr:row>
      <xdr:rowOff>1836420</xdr:rowOff>
    </xdr:to>
    <xdr:pic>
      <xdr:nvPicPr>
        <xdr:cNvPr id="1172" name="Obraz 152" descr="IMG_0062.pn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49580" y="129715260"/>
          <a:ext cx="2042160" cy="173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1905000</xdr:colOff>
      <xdr:row>198</xdr:row>
      <xdr:rowOff>1079500</xdr:rowOff>
    </xdr:from>
    <xdr:to>
      <xdr:col>5</xdr:col>
      <xdr:colOff>301625</xdr:colOff>
      <xdr:row>198</xdr:row>
      <xdr:rowOff>1746250</xdr:rowOff>
    </xdr:to>
    <xdr:sp macro="" textlink="">
      <xdr:nvSpPr>
        <xdr:cNvPr id="163" name="Prążkowana strzałka w prawo 162"/>
        <xdr:cNvSpPr/>
      </xdr:nvSpPr>
      <xdr:spPr bwMode="auto">
        <a:xfrm flipH="1">
          <a:off x="6905625" y="123828175"/>
          <a:ext cx="1492250" cy="666750"/>
        </a:xfrm>
        <a:prstGeom prst="stripedRightArrow">
          <a:avLst/>
        </a:prstGeom>
        <a:ln>
          <a:headEnd type="none" w="med" len="med"/>
          <a:tailEnd type="non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pl-PL" sz="1000"/>
        </a:p>
        <a:p>
          <a:pPr algn="ctr"/>
          <a:endParaRPr lang="pl-PL" sz="1000"/>
        </a:p>
      </xdr:txBody>
    </xdr:sp>
    <xdr:clientData/>
  </xdr:twoCellAnchor>
  <xdr:twoCellAnchor editAs="oneCell">
    <xdr:from>
      <xdr:col>1</xdr:col>
      <xdr:colOff>464820</xdr:colOff>
      <xdr:row>209</xdr:row>
      <xdr:rowOff>68580</xdr:rowOff>
    </xdr:from>
    <xdr:to>
      <xdr:col>1</xdr:col>
      <xdr:colOff>1775460</xdr:colOff>
      <xdr:row>210</xdr:row>
      <xdr:rowOff>441960</xdr:rowOff>
    </xdr:to>
    <xdr:pic>
      <xdr:nvPicPr>
        <xdr:cNvPr id="1174" name="Obraz 141" descr="szafka.pn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24840" y="135940800"/>
          <a:ext cx="1310640" cy="1531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208</xdr:row>
      <xdr:rowOff>76200</xdr:rowOff>
    </xdr:from>
    <xdr:to>
      <xdr:col>1</xdr:col>
      <xdr:colOff>2332808</xdr:colOff>
      <xdr:row>208</xdr:row>
      <xdr:rowOff>693420</xdr:rowOff>
    </xdr:to>
    <xdr:pic>
      <xdr:nvPicPr>
        <xdr:cNvPr id="1175" name="Obraz 139" descr="DIVIBOX.pn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t="26318" r="-1727"/>
        <a:stretch>
          <a:fillRect/>
        </a:stretch>
      </xdr:blipFill>
      <xdr:spPr bwMode="auto">
        <a:xfrm>
          <a:off x="335280" y="134790180"/>
          <a:ext cx="215646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533400</xdr:colOff>
      <xdr:row>200</xdr:row>
      <xdr:rowOff>342900</xdr:rowOff>
    </xdr:from>
    <xdr:to>
      <xdr:col>1</xdr:col>
      <xdr:colOff>1531620</xdr:colOff>
      <xdr:row>200</xdr:row>
      <xdr:rowOff>1341120</xdr:rowOff>
    </xdr:to>
    <xdr:pic>
      <xdr:nvPicPr>
        <xdr:cNvPr id="1176" name="Picture 457" descr="3d%20WFH%20RF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lum bright="-10000"/>
        </a:blip>
        <a:srcRect/>
        <a:stretch>
          <a:fillRect/>
        </a:stretch>
      </xdr:blipFill>
      <xdr:spPr bwMode="auto">
        <a:xfrm>
          <a:off x="693420" y="119915940"/>
          <a:ext cx="9982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365760</xdr:colOff>
      <xdr:row>206</xdr:row>
      <xdr:rowOff>137160</xdr:rowOff>
    </xdr:from>
    <xdr:to>
      <xdr:col>1</xdr:col>
      <xdr:colOff>1775460</xdr:colOff>
      <xdr:row>206</xdr:row>
      <xdr:rowOff>1760220</xdr:rowOff>
    </xdr:to>
    <xdr:pic>
      <xdr:nvPicPr>
        <xdr:cNvPr id="1177" name="Picture 458" descr="sond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lum bright="4000"/>
        </a:blip>
        <a:srcRect/>
        <a:stretch>
          <a:fillRect/>
        </a:stretch>
      </xdr:blipFill>
      <xdr:spPr bwMode="auto">
        <a:xfrm>
          <a:off x="525780" y="131749800"/>
          <a:ext cx="1409700" cy="162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27</xdr:row>
      <xdr:rowOff>152400</xdr:rowOff>
    </xdr:from>
    <xdr:to>
      <xdr:col>1</xdr:col>
      <xdr:colOff>2256608</xdr:colOff>
      <xdr:row>27</xdr:row>
      <xdr:rowOff>1508760</xdr:rowOff>
    </xdr:to>
    <xdr:pic>
      <xdr:nvPicPr>
        <xdr:cNvPr id="1178" name="Obraz 200" descr="uchwyt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02920" y="25420320"/>
          <a:ext cx="1912620" cy="1356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1317171</xdr:colOff>
      <xdr:row>1</xdr:row>
      <xdr:rowOff>119743</xdr:rowOff>
    </xdr:from>
    <xdr:to>
      <xdr:col>2</xdr:col>
      <xdr:colOff>1446711</xdr:colOff>
      <xdr:row>2</xdr:row>
      <xdr:rowOff>234043</xdr:rowOff>
    </xdr:to>
    <xdr:pic>
      <xdr:nvPicPr>
        <xdr:cNvPr id="157" name="Obraz 72" descr="logo capricorn.tif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480457" y="283029"/>
          <a:ext cx="3144883" cy="81098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79</xdr:row>
      <xdr:rowOff>99060</xdr:rowOff>
    </xdr:from>
    <xdr:to>
      <xdr:col>1</xdr:col>
      <xdr:colOff>2434879</xdr:colOff>
      <xdr:row>83</xdr:row>
      <xdr:rowOff>387926</xdr:rowOff>
    </xdr:to>
    <xdr:pic>
      <xdr:nvPicPr>
        <xdr:cNvPr id="3073" name="Picture 657" descr="9826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509" y="65922005"/>
          <a:ext cx="2130079" cy="1979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143624</xdr:colOff>
      <xdr:row>85</xdr:row>
      <xdr:rowOff>288636</xdr:rowOff>
    </xdr:from>
    <xdr:to>
      <xdr:col>1</xdr:col>
      <xdr:colOff>2599775</xdr:colOff>
      <xdr:row>89</xdr:row>
      <xdr:rowOff>332509</xdr:rowOff>
    </xdr:to>
    <xdr:pic>
      <xdr:nvPicPr>
        <xdr:cNvPr id="3074" name="Picture 658" descr="9826b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333" y="69090309"/>
          <a:ext cx="2456151" cy="1844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226983</xdr:colOff>
      <xdr:row>92</xdr:row>
      <xdr:rowOff>41562</xdr:rowOff>
    </xdr:from>
    <xdr:to>
      <xdr:col>1</xdr:col>
      <xdr:colOff>2441953</xdr:colOff>
      <xdr:row>96</xdr:row>
      <xdr:rowOff>190500</xdr:rowOff>
    </xdr:to>
    <xdr:pic>
      <xdr:nvPicPr>
        <xdr:cNvPr id="3075" name="Picture 659" descr="9826b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4692" y="71724980"/>
          <a:ext cx="2214970" cy="1925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98</xdr:row>
      <xdr:rowOff>0</xdr:rowOff>
    </xdr:from>
    <xdr:to>
      <xdr:col>1</xdr:col>
      <xdr:colOff>2548580</xdr:colOff>
      <xdr:row>102</xdr:row>
      <xdr:rowOff>27709</xdr:rowOff>
    </xdr:to>
    <xdr:pic>
      <xdr:nvPicPr>
        <xdr:cNvPr id="3076" name="Picture 660" descr="9826bkd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769" y="74371200"/>
          <a:ext cx="2449520" cy="2535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104</xdr:row>
      <xdr:rowOff>0</xdr:rowOff>
    </xdr:from>
    <xdr:to>
      <xdr:col>1</xdr:col>
      <xdr:colOff>2520696</xdr:colOff>
      <xdr:row>108</xdr:row>
      <xdr:rowOff>83127</xdr:rowOff>
    </xdr:to>
    <xdr:pic>
      <xdr:nvPicPr>
        <xdr:cNvPr id="3077" name="Picture 661" descr="9826b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6769" y="77890255"/>
          <a:ext cx="2421636" cy="1801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429259</xdr:colOff>
      <xdr:row>109</xdr:row>
      <xdr:rowOff>139700</xdr:rowOff>
    </xdr:from>
    <xdr:to>
      <xdr:col>1</xdr:col>
      <xdr:colOff>2376550</xdr:colOff>
      <xdr:row>112</xdr:row>
      <xdr:rowOff>429491</xdr:rowOff>
    </xdr:to>
    <xdr:pic>
      <xdr:nvPicPr>
        <xdr:cNvPr id="3078" name="Picture 662" descr="9826d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4659" y="80022700"/>
          <a:ext cx="1947291" cy="1737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619760</xdr:colOff>
      <xdr:row>114</xdr:row>
      <xdr:rowOff>81279</xdr:rowOff>
    </xdr:from>
    <xdr:to>
      <xdr:col>1</xdr:col>
      <xdr:colOff>2074164</xdr:colOff>
      <xdr:row>118</xdr:row>
      <xdr:rowOff>152401</xdr:rowOff>
    </xdr:to>
    <xdr:pic>
      <xdr:nvPicPr>
        <xdr:cNvPr id="3079" name="Picture 663" descr="9826d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5160" y="81031079"/>
          <a:ext cx="1454404" cy="1430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</xdr:colOff>
      <xdr:row>28</xdr:row>
      <xdr:rowOff>335280</xdr:rowOff>
    </xdr:from>
    <xdr:to>
      <xdr:col>1</xdr:col>
      <xdr:colOff>2392680</xdr:colOff>
      <xdr:row>28</xdr:row>
      <xdr:rowOff>356577</xdr:rowOff>
    </xdr:to>
    <xdr:pic>
      <xdr:nvPicPr>
        <xdr:cNvPr id="3080" name="Picture 740" descr="26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8780" y="31831280"/>
          <a:ext cx="1988820" cy="131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32</xdr:row>
      <xdr:rowOff>175260</xdr:rowOff>
    </xdr:from>
    <xdr:to>
      <xdr:col>1</xdr:col>
      <xdr:colOff>2107692</xdr:colOff>
      <xdr:row>32</xdr:row>
      <xdr:rowOff>185693</xdr:rowOff>
    </xdr:to>
    <xdr:pic>
      <xdr:nvPicPr>
        <xdr:cNvPr id="3081" name="Picture 741" descr="26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5420" y="35493960"/>
          <a:ext cx="1935480" cy="1056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47</xdr:row>
      <xdr:rowOff>223520</xdr:rowOff>
    </xdr:from>
    <xdr:to>
      <xdr:col>1</xdr:col>
      <xdr:colOff>2506980</xdr:colOff>
      <xdr:row>49</xdr:row>
      <xdr:rowOff>387928</xdr:rowOff>
    </xdr:to>
    <xdr:pic>
      <xdr:nvPicPr>
        <xdr:cNvPr id="3082" name="Picture 742" descr="27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0609" y="52607556"/>
          <a:ext cx="2164080" cy="1245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556260</xdr:colOff>
      <xdr:row>50</xdr:row>
      <xdr:rowOff>76200</xdr:rowOff>
    </xdr:from>
    <xdr:to>
      <xdr:col>1</xdr:col>
      <xdr:colOff>2258568</xdr:colOff>
      <xdr:row>52</xdr:row>
      <xdr:rowOff>374072</xdr:rowOff>
    </xdr:to>
    <xdr:pic>
      <xdr:nvPicPr>
        <xdr:cNvPr id="3083" name="Picture 744" descr="280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3969" y="54081218"/>
          <a:ext cx="1702308" cy="1087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53</xdr:row>
      <xdr:rowOff>182880</xdr:rowOff>
    </xdr:from>
    <xdr:to>
      <xdr:col>1</xdr:col>
      <xdr:colOff>2167128</xdr:colOff>
      <xdr:row>54</xdr:row>
      <xdr:rowOff>526473</xdr:rowOff>
    </xdr:to>
    <xdr:pic>
      <xdr:nvPicPr>
        <xdr:cNvPr id="3084" name="Picture 745" descr="240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1069" y="55420953"/>
          <a:ext cx="1953768" cy="939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449580</xdr:colOff>
      <xdr:row>55</xdr:row>
      <xdr:rowOff>160020</xdr:rowOff>
    </xdr:from>
    <xdr:to>
      <xdr:col>1</xdr:col>
      <xdr:colOff>1391412</xdr:colOff>
      <xdr:row>55</xdr:row>
      <xdr:rowOff>170570</xdr:rowOff>
    </xdr:to>
    <xdr:pic>
      <xdr:nvPicPr>
        <xdr:cNvPr id="3085" name="Picture 746" descr="3000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9600" y="55465980"/>
          <a:ext cx="73914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518160</xdr:colOff>
      <xdr:row>69</xdr:row>
      <xdr:rowOff>38100</xdr:rowOff>
    </xdr:from>
    <xdr:to>
      <xdr:col>1</xdr:col>
      <xdr:colOff>2077446</xdr:colOff>
      <xdr:row>69</xdr:row>
      <xdr:rowOff>39037</xdr:rowOff>
    </xdr:to>
    <xdr:pic>
      <xdr:nvPicPr>
        <xdr:cNvPr id="3086" name="Picture 750" descr="3000k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8180" y="62019180"/>
          <a:ext cx="70866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263235</xdr:colOff>
      <xdr:row>119</xdr:row>
      <xdr:rowOff>45488</xdr:rowOff>
    </xdr:from>
    <xdr:to>
      <xdr:col>1</xdr:col>
      <xdr:colOff>2310383</xdr:colOff>
      <xdr:row>119</xdr:row>
      <xdr:rowOff>47064</xdr:rowOff>
    </xdr:to>
    <xdr:pic>
      <xdr:nvPicPr>
        <xdr:cNvPr id="3087" name="Picture 752" descr="300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0944" y="79916943"/>
          <a:ext cx="2022764" cy="65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123</xdr:row>
      <xdr:rowOff>22860</xdr:rowOff>
    </xdr:from>
    <xdr:to>
      <xdr:col>1</xdr:col>
      <xdr:colOff>859536</xdr:colOff>
      <xdr:row>123</xdr:row>
      <xdr:rowOff>23446</xdr:rowOff>
    </xdr:to>
    <xdr:pic>
      <xdr:nvPicPr>
        <xdr:cNvPr id="3088" name="Picture 753" descr="300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0980" y="77358240"/>
          <a:ext cx="76962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127</xdr:row>
      <xdr:rowOff>83820</xdr:rowOff>
    </xdr:from>
    <xdr:to>
      <xdr:col>1</xdr:col>
      <xdr:colOff>859536</xdr:colOff>
      <xdr:row>127</xdr:row>
      <xdr:rowOff>87805</xdr:rowOff>
    </xdr:to>
    <xdr:pic>
      <xdr:nvPicPr>
        <xdr:cNvPr id="3089" name="Picture 754" descr="300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" y="78242160"/>
          <a:ext cx="76200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766156</xdr:colOff>
      <xdr:row>131</xdr:row>
      <xdr:rowOff>69274</xdr:rowOff>
    </xdr:from>
    <xdr:to>
      <xdr:col>1</xdr:col>
      <xdr:colOff>1993899</xdr:colOff>
      <xdr:row>134</xdr:row>
      <xdr:rowOff>159656</xdr:rowOff>
    </xdr:to>
    <xdr:pic>
      <xdr:nvPicPr>
        <xdr:cNvPr id="3090" name="Picture 755" descr="300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1556" y="87864374"/>
          <a:ext cx="1227743" cy="80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296102</xdr:colOff>
      <xdr:row>135</xdr:row>
      <xdr:rowOff>803564</xdr:rowOff>
    </xdr:from>
    <xdr:to>
      <xdr:col>1</xdr:col>
      <xdr:colOff>2424545</xdr:colOff>
      <xdr:row>138</xdr:row>
      <xdr:rowOff>277091</xdr:rowOff>
    </xdr:to>
    <xdr:pic>
      <xdr:nvPicPr>
        <xdr:cNvPr id="3091" name="Picture 756" descr="301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811" y="110822509"/>
          <a:ext cx="2128443" cy="1593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139</xdr:row>
      <xdr:rowOff>38100</xdr:rowOff>
    </xdr:from>
    <xdr:to>
      <xdr:col>1</xdr:col>
      <xdr:colOff>874776</xdr:colOff>
      <xdr:row>139</xdr:row>
      <xdr:rowOff>41031</xdr:rowOff>
    </xdr:to>
    <xdr:pic>
      <xdr:nvPicPr>
        <xdr:cNvPr id="3092" name="Picture 757" descr="301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0980" y="81457800"/>
          <a:ext cx="78486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632460</xdr:colOff>
      <xdr:row>143</xdr:row>
      <xdr:rowOff>68580</xdr:rowOff>
    </xdr:from>
    <xdr:to>
      <xdr:col>1</xdr:col>
      <xdr:colOff>1517904</xdr:colOff>
      <xdr:row>143</xdr:row>
      <xdr:rowOff>73035</xdr:rowOff>
    </xdr:to>
    <xdr:pic>
      <xdr:nvPicPr>
        <xdr:cNvPr id="3093" name="Picture 758" descr="301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57860" y="85818980"/>
          <a:ext cx="83058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</xdr:colOff>
      <xdr:row>151</xdr:row>
      <xdr:rowOff>0</xdr:rowOff>
    </xdr:from>
    <xdr:to>
      <xdr:col>1</xdr:col>
      <xdr:colOff>880872</xdr:colOff>
      <xdr:row>151</xdr:row>
      <xdr:rowOff>41148</xdr:rowOff>
    </xdr:to>
    <xdr:pic macro="[1]!Obraz760_Kliknięcie">
      <xdr:nvPicPr>
        <xdr:cNvPr id="3095" name="Picture 760" descr="301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97180" y="83888580"/>
          <a:ext cx="6858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55418</xdr:colOff>
      <xdr:row>151</xdr:row>
      <xdr:rowOff>309315</xdr:rowOff>
    </xdr:from>
    <xdr:to>
      <xdr:col>1</xdr:col>
      <xdr:colOff>2442834</xdr:colOff>
      <xdr:row>154</xdr:row>
      <xdr:rowOff>221673</xdr:rowOff>
    </xdr:to>
    <xdr:pic>
      <xdr:nvPicPr>
        <xdr:cNvPr id="3096" name="Picture 761" descr="302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3127" y="92926951"/>
          <a:ext cx="2387416" cy="1339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</xdr:colOff>
      <xdr:row>156</xdr:row>
      <xdr:rowOff>22860</xdr:rowOff>
    </xdr:from>
    <xdr:to>
      <xdr:col>1</xdr:col>
      <xdr:colOff>836676</xdr:colOff>
      <xdr:row>156</xdr:row>
      <xdr:rowOff>24384</xdr:rowOff>
    </xdr:to>
    <xdr:pic>
      <xdr:nvPicPr>
        <xdr:cNvPr id="3097" name="Picture 762" descr="302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" y="84978240"/>
          <a:ext cx="73914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159</xdr:row>
      <xdr:rowOff>22860</xdr:rowOff>
    </xdr:from>
    <xdr:to>
      <xdr:col>1</xdr:col>
      <xdr:colOff>989076</xdr:colOff>
      <xdr:row>159</xdr:row>
      <xdr:rowOff>24384</xdr:rowOff>
    </xdr:to>
    <xdr:pic>
      <xdr:nvPicPr>
        <xdr:cNvPr id="3098" name="Picture 763" descr="30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6220" y="85595460"/>
          <a:ext cx="88392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530859</xdr:colOff>
      <xdr:row>163</xdr:row>
      <xdr:rowOff>126535</xdr:rowOff>
    </xdr:from>
    <xdr:to>
      <xdr:col>1</xdr:col>
      <xdr:colOff>1828800</xdr:colOff>
      <xdr:row>165</xdr:row>
      <xdr:rowOff>328918</xdr:rowOff>
    </xdr:to>
    <xdr:pic>
      <xdr:nvPicPr>
        <xdr:cNvPr id="3099" name="Picture 764" descr="30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58568" y="141248935"/>
          <a:ext cx="1297941" cy="1116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138546</xdr:colOff>
      <xdr:row>167</xdr:row>
      <xdr:rowOff>615141</xdr:rowOff>
    </xdr:from>
    <xdr:to>
      <xdr:col>1</xdr:col>
      <xdr:colOff>2586418</xdr:colOff>
      <xdr:row>169</xdr:row>
      <xdr:rowOff>789708</xdr:rowOff>
    </xdr:to>
    <xdr:pic>
      <xdr:nvPicPr>
        <xdr:cNvPr id="3100" name="Picture 765" descr="303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6255" y="100437141"/>
          <a:ext cx="2447872" cy="17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401088</xdr:colOff>
      <xdr:row>171</xdr:row>
      <xdr:rowOff>338051</xdr:rowOff>
    </xdr:from>
    <xdr:to>
      <xdr:col>1</xdr:col>
      <xdr:colOff>2092036</xdr:colOff>
      <xdr:row>174</xdr:row>
      <xdr:rowOff>315301</xdr:rowOff>
    </xdr:to>
    <xdr:pic>
      <xdr:nvPicPr>
        <xdr:cNvPr id="3101" name="Picture 766" descr="303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8797" y="101393106"/>
          <a:ext cx="1690948" cy="1293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</xdr:colOff>
      <xdr:row>175</xdr:row>
      <xdr:rowOff>83820</xdr:rowOff>
    </xdr:from>
    <xdr:to>
      <xdr:col>1</xdr:col>
      <xdr:colOff>914400</xdr:colOff>
      <xdr:row>175</xdr:row>
      <xdr:rowOff>87923</xdr:rowOff>
    </xdr:to>
    <xdr:pic>
      <xdr:nvPicPr>
        <xdr:cNvPr id="3102" name="Picture 767" descr="303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0" y="89512140"/>
          <a:ext cx="88392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204356</xdr:colOff>
      <xdr:row>179</xdr:row>
      <xdr:rowOff>367144</xdr:rowOff>
    </xdr:from>
    <xdr:to>
      <xdr:col>1</xdr:col>
      <xdr:colOff>2008909</xdr:colOff>
      <xdr:row>182</xdr:row>
      <xdr:rowOff>377563</xdr:rowOff>
    </xdr:to>
    <xdr:pic>
      <xdr:nvPicPr>
        <xdr:cNvPr id="3103" name="Picture 768" descr="303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32065" y="104955108"/>
          <a:ext cx="1804553" cy="136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102060</xdr:colOff>
      <xdr:row>183</xdr:row>
      <xdr:rowOff>441960</xdr:rowOff>
    </xdr:from>
    <xdr:to>
      <xdr:col>1</xdr:col>
      <xdr:colOff>2064327</xdr:colOff>
      <xdr:row>187</xdr:row>
      <xdr:rowOff>298576</xdr:rowOff>
    </xdr:to>
    <xdr:pic>
      <xdr:nvPicPr>
        <xdr:cNvPr id="3104" name="Picture 771" descr="304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29769" y="106831015"/>
          <a:ext cx="1962267" cy="171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188</xdr:row>
      <xdr:rowOff>45720</xdr:rowOff>
    </xdr:from>
    <xdr:to>
      <xdr:col>1</xdr:col>
      <xdr:colOff>899160</xdr:colOff>
      <xdr:row>188</xdr:row>
      <xdr:rowOff>45955</xdr:rowOff>
    </xdr:to>
    <xdr:pic>
      <xdr:nvPicPr>
        <xdr:cNvPr id="3105" name="Picture 772" descr="304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7640" y="92598240"/>
          <a:ext cx="89154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321887</xdr:colOff>
      <xdr:row>192</xdr:row>
      <xdr:rowOff>149860</xdr:rowOff>
    </xdr:from>
    <xdr:to>
      <xdr:col>1</xdr:col>
      <xdr:colOff>2230582</xdr:colOff>
      <xdr:row>195</xdr:row>
      <xdr:rowOff>67049</xdr:rowOff>
    </xdr:to>
    <xdr:pic>
      <xdr:nvPicPr>
        <xdr:cNvPr id="3106" name="Picture 773" descr="304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49596" y="116126260"/>
          <a:ext cx="1908695" cy="1524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74</xdr:row>
      <xdr:rowOff>88900</xdr:rowOff>
    </xdr:from>
    <xdr:to>
      <xdr:col>1</xdr:col>
      <xdr:colOff>2110975</xdr:colOff>
      <xdr:row>77</xdr:row>
      <xdr:rowOff>193963</xdr:rowOff>
    </xdr:to>
    <xdr:pic>
      <xdr:nvPicPr>
        <xdr:cNvPr id="3107" name="Picture 787" descr="3000tu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46809" y="64581809"/>
          <a:ext cx="1691875" cy="93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14</xdr:row>
      <xdr:rowOff>327660</xdr:rowOff>
    </xdr:from>
    <xdr:to>
      <xdr:col>1</xdr:col>
      <xdr:colOff>2499360</xdr:colOff>
      <xdr:row>14</xdr:row>
      <xdr:rowOff>343408</xdr:rowOff>
    </xdr:to>
    <xdr:pic>
      <xdr:nvPicPr>
        <xdr:cNvPr id="310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68300" y="15199360"/>
          <a:ext cx="2125980" cy="1145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34</xdr:row>
      <xdr:rowOff>144780</xdr:rowOff>
    </xdr:from>
    <xdr:to>
      <xdr:col>1</xdr:col>
      <xdr:colOff>1149096</xdr:colOff>
      <xdr:row>34</xdr:row>
      <xdr:rowOff>146304</xdr:rowOff>
    </xdr:to>
    <xdr:pic>
      <xdr:nvPicPr>
        <xdr:cNvPr id="3109" name="Obraz 166" descr="26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4500" y="36784280"/>
          <a:ext cx="6934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335280</xdr:colOff>
      <xdr:row>35</xdr:row>
      <xdr:rowOff>99060</xdr:rowOff>
    </xdr:from>
    <xdr:to>
      <xdr:col>1</xdr:col>
      <xdr:colOff>1181100</xdr:colOff>
      <xdr:row>35</xdr:row>
      <xdr:rowOff>100584</xdr:rowOff>
    </xdr:to>
    <xdr:pic>
      <xdr:nvPicPr>
        <xdr:cNvPr id="3110" name="Obraz 167" descr="26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95300" y="36979860"/>
          <a:ext cx="70104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20</xdr:row>
      <xdr:rowOff>0</xdr:rowOff>
    </xdr:from>
    <xdr:to>
      <xdr:col>1</xdr:col>
      <xdr:colOff>989076</xdr:colOff>
      <xdr:row>20</xdr:row>
      <xdr:rowOff>0</xdr:rowOff>
    </xdr:to>
    <xdr:pic>
      <xdr:nvPicPr>
        <xdr:cNvPr id="311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36220" y="202615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</xdr:row>
      <xdr:rowOff>0</xdr:rowOff>
    </xdr:from>
    <xdr:to>
      <xdr:col>1</xdr:col>
      <xdr:colOff>989076</xdr:colOff>
      <xdr:row>24</xdr:row>
      <xdr:rowOff>0</xdr:rowOff>
    </xdr:to>
    <xdr:pic>
      <xdr:nvPicPr>
        <xdr:cNvPr id="311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36220" y="2452878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551180</xdr:colOff>
      <xdr:row>17</xdr:row>
      <xdr:rowOff>93980</xdr:rowOff>
    </xdr:from>
    <xdr:to>
      <xdr:col>1</xdr:col>
      <xdr:colOff>1788668</xdr:colOff>
      <xdr:row>17</xdr:row>
      <xdr:rowOff>928254</xdr:rowOff>
    </xdr:to>
    <xdr:pic>
      <xdr:nvPicPr>
        <xdr:cNvPr id="3120" name="Obraz 182" descr="System 1000x98 Kanał z kratą stal (Small)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8889" y="18326562"/>
          <a:ext cx="1237488" cy="834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644237</xdr:colOff>
      <xdr:row>18</xdr:row>
      <xdr:rowOff>54725</xdr:rowOff>
    </xdr:from>
    <xdr:to>
      <xdr:col>1</xdr:col>
      <xdr:colOff>1523585</xdr:colOff>
      <xdr:row>18</xdr:row>
      <xdr:rowOff>720437</xdr:rowOff>
    </xdr:to>
    <xdr:pic>
      <xdr:nvPicPr>
        <xdr:cNvPr id="3121" name="Obraz 184" descr="System 1000x98 Odpływ (WinCE)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71946" y="19284834"/>
          <a:ext cx="879348" cy="66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198120</xdr:colOff>
      <xdr:row>19</xdr:row>
      <xdr:rowOff>99060</xdr:rowOff>
    </xdr:from>
    <xdr:to>
      <xdr:col>1</xdr:col>
      <xdr:colOff>1024128</xdr:colOff>
      <xdr:row>19</xdr:row>
      <xdr:rowOff>100584</xdr:rowOff>
    </xdr:to>
    <xdr:pic>
      <xdr:nvPicPr>
        <xdr:cNvPr id="3122" name="Obraz 185" descr="System 1000x98 Zaślepka (WinCE)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58140" y="19583400"/>
          <a:ext cx="73914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22</xdr:row>
      <xdr:rowOff>68580</xdr:rowOff>
    </xdr:from>
    <xdr:to>
      <xdr:col>1</xdr:col>
      <xdr:colOff>2129028</xdr:colOff>
      <xdr:row>22</xdr:row>
      <xdr:rowOff>914400</xdr:rowOff>
    </xdr:to>
    <xdr:pic>
      <xdr:nvPicPr>
        <xdr:cNvPr id="3123" name="Obraz 188" descr="1733 System 1000x148 (WinCE).jpg"/>
        <xdr:cNvPicPr>
          <a:picLocks noChangeAspect="1"/>
        </xdr:cNvPicPr>
      </xdr:nvPicPr>
      <xdr:blipFill>
        <a:blip xmlns:r="http://schemas.openxmlformats.org/officeDocument/2006/relationships" r:embed="rId41" cstate="print">
          <a:lum bright="20000"/>
        </a:blip>
        <a:srcRect/>
        <a:stretch>
          <a:fillRect/>
        </a:stretch>
      </xdr:blipFill>
      <xdr:spPr bwMode="auto">
        <a:xfrm>
          <a:off x="256309" y="23164107"/>
          <a:ext cx="1900428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20</xdr:row>
      <xdr:rowOff>160020</xdr:rowOff>
    </xdr:from>
    <xdr:to>
      <xdr:col>1</xdr:col>
      <xdr:colOff>1170432</xdr:colOff>
      <xdr:row>20</xdr:row>
      <xdr:rowOff>164592</xdr:rowOff>
    </xdr:to>
    <xdr:pic>
      <xdr:nvPicPr>
        <xdr:cNvPr id="3124" name="Obraz 190" descr="tomemmeme (WinCE)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81940" y="20421600"/>
          <a:ext cx="990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196</xdr:row>
      <xdr:rowOff>0</xdr:rowOff>
    </xdr:from>
    <xdr:to>
      <xdr:col>1</xdr:col>
      <xdr:colOff>989076</xdr:colOff>
      <xdr:row>196</xdr:row>
      <xdr:rowOff>0</xdr:rowOff>
    </xdr:to>
    <xdr:pic>
      <xdr:nvPicPr>
        <xdr:cNvPr id="3125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36220" y="9542526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0</xdr:rowOff>
    </xdr:from>
    <xdr:to>
      <xdr:col>1</xdr:col>
      <xdr:colOff>989076</xdr:colOff>
      <xdr:row>16</xdr:row>
      <xdr:rowOff>0</xdr:rowOff>
    </xdr:to>
    <xdr:pic>
      <xdr:nvPicPr>
        <xdr:cNvPr id="3128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36220" y="16924020"/>
          <a:ext cx="883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673100</xdr:colOff>
      <xdr:row>15</xdr:row>
      <xdr:rowOff>195580</xdr:rowOff>
    </xdr:from>
    <xdr:to>
      <xdr:col>1</xdr:col>
      <xdr:colOff>1800860</xdr:colOff>
      <xdr:row>15</xdr:row>
      <xdr:rowOff>201168</xdr:rowOff>
    </xdr:to>
    <xdr:pic>
      <xdr:nvPicPr>
        <xdr:cNvPr id="3130" name="Obraz 182" descr="System 1000x98 Kanał z kratą stal (Small)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98500" y="16629380"/>
          <a:ext cx="1066800" cy="668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932180</xdr:colOff>
      <xdr:row>16</xdr:row>
      <xdr:rowOff>58881</xdr:rowOff>
    </xdr:from>
    <xdr:to>
      <xdr:col>1</xdr:col>
      <xdr:colOff>1826928</xdr:colOff>
      <xdr:row>16</xdr:row>
      <xdr:rowOff>775854</xdr:rowOff>
    </xdr:to>
    <xdr:pic>
      <xdr:nvPicPr>
        <xdr:cNvPr id="3131" name="Obraz 184" descr="System 1000x98 Odpływ (WinCE)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9889" y="17432481"/>
          <a:ext cx="894748" cy="716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327660</xdr:colOff>
      <xdr:row>4</xdr:row>
      <xdr:rowOff>99059</xdr:rowOff>
    </xdr:from>
    <xdr:to>
      <xdr:col>1</xdr:col>
      <xdr:colOff>1808480</xdr:colOff>
      <xdr:row>4</xdr:row>
      <xdr:rowOff>969819</xdr:rowOff>
    </xdr:to>
    <xdr:pic>
      <xdr:nvPicPr>
        <xdr:cNvPr id="3132" name="Obraz 198" descr="110 (WinCE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55369" y="1761604"/>
          <a:ext cx="1480820" cy="870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</xdr:colOff>
      <xdr:row>21</xdr:row>
      <xdr:rowOff>99059</xdr:rowOff>
    </xdr:from>
    <xdr:to>
      <xdr:col>1</xdr:col>
      <xdr:colOff>2193036</xdr:colOff>
      <xdr:row>21</xdr:row>
      <xdr:rowOff>1136072</xdr:rowOff>
    </xdr:to>
    <xdr:pic>
      <xdr:nvPicPr>
        <xdr:cNvPr id="3133" name="Obraz 182" descr="System 1000x98 Kanał z kratą stal (Small)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6769" y="21989241"/>
          <a:ext cx="2093976" cy="103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160020</xdr:colOff>
      <xdr:row>24</xdr:row>
      <xdr:rowOff>190500</xdr:rowOff>
    </xdr:from>
    <xdr:to>
      <xdr:col>1</xdr:col>
      <xdr:colOff>2153412</xdr:colOff>
      <xdr:row>24</xdr:row>
      <xdr:rowOff>1330036</xdr:rowOff>
    </xdr:to>
    <xdr:pic>
      <xdr:nvPicPr>
        <xdr:cNvPr id="3134" name="Obraz 190" descr="tomemmeme (WinCE)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7729" y="25253373"/>
          <a:ext cx="1993392" cy="1139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403860</xdr:colOff>
      <xdr:row>72</xdr:row>
      <xdr:rowOff>99059</xdr:rowOff>
    </xdr:from>
    <xdr:to>
      <xdr:col>1</xdr:col>
      <xdr:colOff>1263396</xdr:colOff>
      <xdr:row>73</xdr:row>
      <xdr:rowOff>304799</xdr:rowOff>
    </xdr:to>
    <xdr:pic>
      <xdr:nvPicPr>
        <xdr:cNvPr id="3135" name="Picture 751" descr="3000rd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31569" y="63802259"/>
          <a:ext cx="859536" cy="593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23</xdr:row>
      <xdr:rowOff>30479</xdr:rowOff>
    </xdr:from>
    <xdr:to>
      <xdr:col>1</xdr:col>
      <xdr:colOff>2031726</xdr:colOff>
      <xdr:row>23</xdr:row>
      <xdr:rowOff>900544</xdr:rowOff>
    </xdr:to>
    <xdr:pic>
      <xdr:nvPicPr>
        <xdr:cNvPr id="3136" name="Obraz 189" descr="1734 System 1000x148 (Small).jpg"/>
        <xdr:cNvPicPr>
          <a:picLocks noChangeAspect="1"/>
        </xdr:cNvPicPr>
      </xdr:nvPicPr>
      <xdr:blipFill>
        <a:blip xmlns:r="http://schemas.openxmlformats.org/officeDocument/2006/relationships" r:embed="rId48" cstate="print">
          <a:lum bright="20000"/>
        </a:blip>
        <a:srcRect/>
        <a:stretch>
          <a:fillRect/>
        </a:stretch>
      </xdr:blipFill>
      <xdr:spPr bwMode="auto">
        <a:xfrm>
          <a:off x="218209" y="24123534"/>
          <a:ext cx="1841226" cy="87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</xdr:colOff>
      <xdr:row>25</xdr:row>
      <xdr:rowOff>76200</xdr:rowOff>
    </xdr:from>
    <xdr:to>
      <xdr:col>1</xdr:col>
      <xdr:colOff>1967346</xdr:colOff>
      <xdr:row>25</xdr:row>
      <xdr:rowOff>1157690</xdr:rowOff>
    </xdr:to>
    <xdr:pic>
      <xdr:nvPicPr>
        <xdr:cNvPr id="3137" name="Obraz 206" descr="System 1000x98 Kanał z kratą PP (WinCE)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0569" y="25568564"/>
          <a:ext cx="1944486" cy="108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</xdr:colOff>
      <xdr:row>26</xdr:row>
      <xdr:rowOff>30480</xdr:rowOff>
    </xdr:from>
    <xdr:to>
      <xdr:col>1</xdr:col>
      <xdr:colOff>2022764</xdr:colOff>
      <xdr:row>26</xdr:row>
      <xdr:rowOff>1150226</xdr:rowOff>
    </xdr:to>
    <xdr:pic>
      <xdr:nvPicPr>
        <xdr:cNvPr id="3138" name="Obraz 206" descr="System 1000x98 Kanał z kratą PP (WinCE)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3429" y="26825171"/>
          <a:ext cx="1977044" cy="1119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</xdr:row>
      <xdr:rowOff>60960</xdr:rowOff>
    </xdr:from>
    <xdr:to>
      <xdr:col>1</xdr:col>
      <xdr:colOff>2486060</xdr:colOff>
      <xdr:row>27</xdr:row>
      <xdr:rowOff>1828800</xdr:rowOff>
    </xdr:to>
    <xdr:pic>
      <xdr:nvPicPr>
        <xdr:cNvPr id="3139" name="Obraz 94" descr="kanały małe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3909" y="29584996"/>
          <a:ext cx="240986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254000</xdr:colOff>
      <xdr:row>64</xdr:row>
      <xdr:rowOff>144779</xdr:rowOff>
    </xdr:from>
    <xdr:to>
      <xdr:col>1</xdr:col>
      <xdr:colOff>2396744</xdr:colOff>
      <xdr:row>68</xdr:row>
      <xdr:rowOff>290944</xdr:rowOff>
    </xdr:to>
    <xdr:pic>
      <xdr:nvPicPr>
        <xdr:cNvPr id="3141" name="Picture 748" descr="292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1709" y="61201761"/>
          <a:ext cx="2142744" cy="1808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1927860</xdr:colOff>
      <xdr:row>66</xdr:row>
      <xdr:rowOff>38100</xdr:rowOff>
    </xdr:from>
    <xdr:to>
      <xdr:col>2</xdr:col>
      <xdr:colOff>527187</xdr:colOff>
      <xdr:row>66</xdr:row>
      <xdr:rowOff>39155</xdr:rowOff>
    </xdr:to>
    <xdr:pic>
      <xdr:nvPicPr>
        <xdr:cNvPr id="3142" name="Picture 749" descr="3000w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087880" y="60929520"/>
          <a:ext cx="125730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452120</xdr:colOff>
      <xdr:row>61</xdr:row>
      <xdr:rowOff>182881</xdr:rowOff>
    </xdr:from>
    <xdr:to>
      <xdr:col>1</xdr:col>
      <xdr:colOff>2235200</xdr:colOff>
      <xdr:row>63</xdr:row>
      <xdr:rowOff>216812</xdr:rowOff>
    </xdr:to>
    <xdr:pic>
      <xdr:nvPicPr>
        <xdr:cNvPr id="3143" name="Picture 747" descr="290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77520" y="56824881"/>
          <a:ext cx="1783080" cy="1265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8</xdr:row>
      <xdr:rowOff>114299</xdr:rowOff>
    </xdr:from>
    <xdr:to>
      <xdr:col>1</xdr:col>
      <xdr:colOff>2479548</xdr:colOff>
      <xdr:row>8</xdr:row>
      <xdr:rowOff>1246908</xdr:rowOff>
    </xdr:to>
    <xdr:pic>
      <xdr:nvPicPr>
        <xdr:cNvPr id="3144" name="Picture 1245" descr="5000 50 (Small)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1069" y="7318663"/>
          <a:ext cx="2266188" cy="1132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10</xdr:row>
      <xdr:rowOff>76200</xdr:rowOff>
    </xdr:from>
    <xdr:to>
      <xdr:col>1</xdr:col>
      <xdr:colOff>2441448</xdr:colOff>
      <xdr:row>10</xdr:row>
      <xdr:rowOff>1136072</xdr:rowOff>
    </xdr:to>
    <xdr:pic>
      <xdr:nvPicPr>
        <xdr:cNvPr id="3145" name="Picture 1246" descr="5000 110 (Small)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02969" y="10051473"/>
          <a:ext cx="2266188" cy="1059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312420</xdr:colOff>
      <xdr:row>11</xdr:row>
      <xdr:rowOff>144780</xdr:rowOff>
    </xdr:from>
    <xdr:to>
      <xdr:col>1</xdr:col>
      <xdr:colOff>2240280</xdr:colOff>
      <xdr:row>11</xdr:row>
      <xdr:rowOff>1080654</xdr:rowOff>
    </xdr:to>
    <xdr:pic>
      <xdr:nvPicPr>
        <xdr:cNvPr id="3146" name="Obraz 199" descr="125 (WinCE)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40129" y="11311544"/>
          <a:ext cx="1927860" cy="9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198120</xdr:colOff>
      <xdr:row>12</xdr:row>
      <xdr:rowOff>106680</xdr:rowOff>
    </xdr:from>
    <xdr:to>
      <xdr:col>1</xdr:col>
      <xdr:colOff>2548128</xdr:colOff>
      <xdr:row>12</xdr:row>
      <xdr:rowOff>1122218</xdr:rowOff>
    </xdr:to>
    <xdr:pic>
      <xdr:nvPicPr>
        <xdr:cNvPr id="3147" name="Picture 1247" descr="5000 160 (Small)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25829" y="12423371"/>
          <a:ext cx="2350008" cy="1015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</xdr:row>
      <xdr:rowOff>68580</xdr:rowOff>
    </xdr:from>
    <xdr:to>
      <xdr:col>2</xdr:col>
      <xdr:colOff>775716</xdr:colOff>
      <xdr:row>2</xdr:row>
      <xdr:rowOff>124691</xdr:rowOff>
    </xdr:to>
    <xdr:pic>
      <xdr:nvPicPr>
        <xdr:cNvPr id="3149" name="Obraz 94" descr="logo capricorn.tif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03909" y="262544"/>
          <a:ext cx="3345734" cy="748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289560</xdr:colOff>
      <xdr:row>9</xdr:row>
      <xdr:rowOff>190500</xdr:rowOff>
    </xdr:from>
    <xdr:to>
      <xdr:col>1</xdr:col>
      <xdr:colOff>2508504</xdr:colOff>
      <xdr:row>9</xdr:row>
      <xdr:rowOff>196596</xdr:rowOff>
    </xdr:to>
    <xdr:pic>
      <xdr:nvPicPr>
        <xdr:cNvPr id="3150" name="Obraz 96" descr="zas [1600x1200]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49580" y="8313420"/>
          <a:ext cx="145542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601980</xdr:colOff>
      <xdr:row>31</xdr:row>
      <xdr:rowOff>160020</xdr:rowOff>
    </xdr:from>
    <xdr:to>
      <xdr:col>1</xdr:col>
      <xdr:colOff>2516124</xdr:colOff>
      <xdr:row>31</xdr:row>
      <xdr:rowOff>166116</xdr:rowOff>
    </xdr:to>
    <xdr:pic>
      <xdr:nvPicPr>
        <xdr:cNvPr id="3151" name="Obraz 114" descr="9-2620-050-47-01-04.jpg"/>
        <xdr:cNvPicPr>
          <a:picLocks noChangeAspect="1"/>
        </xdr:cNvPicPr>
      </xdr:nvPicPr>
      <xdr:blipFill>
        <a:blip xmlns:r="http://schemas.openxmlformats.org/officeDocument/2006/relationships" r:embed="rId60" cstate="print">
          <a:lum bright="20000"/>
        </a:blip>
        <a:srcRect/>
        <a:stretch>
          <a:fillRect/>
        </a:stretch>
      </xdr:blipFill>
      <xdr:spPr bwMode="auto">
        <a:xfrm>
          <a:off x="762000" y="33870900"/>
          <a:ext cx="100584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487680</xdr:colOff>
      <xdr:row>30</xdr:row>
      <xdr:rowOff>83820</xdr:rowOff>
    </xdr:from>
    <xdr:to>
      <xdr:col>1</xdr:col>
      <xdr:colOff>2382012</xdr:colOff>
      <xdr:row>30</xdr:row>
      <xdr:rowOff>900546</xdr:rowOff>
    </xdr:to>
    <xdr:pic>
      <xdr:nvPicPr>
        <xdr:cNvPr id="3152" name="Obraz 115" descr="9-2620-050-46-01-04.jpg"/>
        <xdr:cNvPicPr>
          <a:picLocks noChangeAspect="1"/>
        </xdr:cNvPicPr>
      </xdr:nvPicPr>
      <xdr:blipFill>
        <a:blip xmlns:r="http://schemas.openxmlformats.org/officeDocument/2006/relationships" r:embed="rId61" cstate="print">
          <a:lum bright="20000"/>
        </a:blip>
        <a:srcRect/>
        <a:stretch>
          <a:fillRect/>
        </a:stretch>
      </xdr:blipFill>
      <xdr:spPr bwMode="auto">
        <a:xfrm>
          <a:off x="515389" y="33265456"/>
          <a:ext cx="1894332" cy="81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</xdr:colOff>
      <xdr:row>36</xdr:row>
      <xdr:rowOff>38099</xdr:rowOff>
    </xdr:from>
    <xdr:to>
      <xdr:col>1</xdr:col>
      <xdr:colOff>2475992</xdr:colOff>
      <xdr:row>36</xdr:row>
      <xdr:rowOff>1579418</xdr:rowOff>
    </xdr:to>
    <xdr:pic>
      <xdr:nvPicPr>
        <xdr:cNvPr id="3153" name="Obraz 116" descr="9-2680-050-46-03-04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49629" y="38248935"/>
          <a:ext cx="2354072" cy="1541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37</xdr:row>
      <xdr:rowOff>38100</xdr:rowOff>
    </xdr:from>
    <xdr:to>
      <xdr:col>1</xdr:col>
      <xdr:colOff>2443988</xdr:colOff>
      <xdr:row>37</xdr:row>
      <xdr:rowOff>1620982</xdr:rowOff>
    </xdr:to>
    <xdr:pic>
      <xdr:nvPicPr>
        <xdr:cNvPr id="3154" name="Obraz 117" descr="9-2680-050-47-03-04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02969" y="39966900"/>
          <a:ext cx="2268728" cy="1582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38</xdr:row>
      <xdr:rowOff>60960</xdr:rowOff>
    </xdr:from>
    <xdr:to>
      <xdr:col>1</xdr:col>
      <xdr:colOff>1959610</xdr:colOff>
      <xdr:row>38</xdr:row>
      <xdr:rowOff>1454727</xdr:rowOff>
    </xdr:to>
    <xdr:pic>
      <xdr:nvPicPr>
        <xdr:cNvPr id="3155" name="Obraz 118" descr="9-2681-050-46-03-04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88669" y="40322269"/>
          <a:ext cx="1898650" cy="1393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83820</xdr:colOff>
      <xdr:row>39</xdr:row>
      <xdr:rowOff>7620</xdr:rowOff>
    </xdr:from>
    <xdr:to>
      <xdr:col>1</xdr:col>
      <xdr:colOff>2619756</xdr:colOff>
      <xdr:row>39</xdr:row>
      <xdr:rowOff>1316182</xdr:rowOff>
    </xdr:to>
    <xdr:pic>
      <xdr:nvPicPr>
        <xdr:cNvPr id="3156" name="Obraz 119" descr="9-2681-050-47-03-04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11529" y="42180856"/>
          <a:ext cx="2535936" cy="1308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40</xdr:row>
      <xdr:rowOff>30480</xdr:rowOff>
    </xdr:from>
    <xdr:to>
      <xdr:col>1</xdr:col>
      <xdr:colOff>2469896</xdr:colOff>
      <xdr:row>40</xdr:row>
      <xdr:rowOff>1676400</xdr:rowOff>
    </xdr:to>
    <xdr:pic>
      <xdr:nvPicPr>
        <xdr:cNvPr id="3157" name="Obraz 120" descr="9-2682-050-46-03-04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5809" y="45376407"/>
          <a:ext cx="2431796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41</xdr:row>
      <xdr:rowOff>60961</xdr:rowOff>
    </xdr:from>
    <xdr:to>
      <xdr:col>1</xdr:col>
      <xdr:colOff>2539492</xdr:colOff>
      <xdr:row>41</xdr:row>
      <xdr:rowOff>1473200</xdr:rowOff>
    </xdr:to>
    <xdr:pic>
      <xdr:nvPicPr>
        <xdr:cNvPr id="3158" name="Obraz 121" descr="9-2682-050-47-03-04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39700" y="45272961"/>
          <a:ext cx="2425192" cy="141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251460</xdr:colOff>
      <xdr:row>6</xdr:row>
      <xdr:rowOff>99059</xdr:rowOff>
    </xdr:from>
    <xdr:to>
      <xdr:col>1</xdr:col>
      <xdr:colOff>1850558</xdr:colOff>
      <xdr:row>6</xdr:row>
      <xdr:rowOff>1163782</xdr:rowOff>
    </xdr:to>
    <xdr:pic>
      <xdr:nvPicPr>
        <xdr:cNvPr id="3159" name="Obraz 198" descr="110 (WinCE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79169" y="4061459"/>
          <a:ext cx="1599098" cy="1064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13</xdr:row>
      <xdr:rowOff>175260</xdr:rowOff>
    </xdr:from>
    <xdr:to>
      <xdr:col>1</xdr:col>
      <xdr:colOff>2371344</xdr:colOff>
      <xdr:row>13</xdr:row>
      <xdr:rowOff>181356</xdr:rowOff>
    </xdr:to>
    <xdr:pic>
      <xdr:nvPicPr>
        <xdr:cNvPr id="3160" name="Obraz 198" descr="110 (WinCE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26720" y="13304520"/>
          <a:ext cx="134112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541020</xdr:colOff>
      <xdr:row>78</xdr:row>
      <xdr:rowOff>99060</xdr:rowOff>
    </xdr:from>
    <xdr:to>
      <xdr:col>1</xdr:col>
      <xdr:colOff>1321308</xdr:colOff>
      <xdr:row>78</xdr:row>
      <xdr:rowOff>102108</xdr:rowOff>
    </xdr:to>
    <xdr:pic>
      <xdr:nvPicPr>
        <xdr:cNvPr id="3161" name="Picture 782" descr="337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01040" y="64617600"/>
          <a:ext cx="548640" cy="396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</xdr:colOff>
      <xdr:row>5</xdr:row>
      <xdr:rowOff>76200</xdr:rowOff>
    </xdr:from>
    <xdr:to>
      <xdr:col>1</xdr:col>
      <xdr:colOff>2138172</xdr:colOff>
      <xdr:row>5</xdr:row>
      <xdr:rowOff>1080654</xdr:rowOff>
    </xdr:to>
    <xdr:pic>
      <xdr:nvPicPr>
        <xdr:cNvPr id="3162" name="Obraz 198" descr="110 (WinCE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4869" y="2888673"/>
          <a:ext cx="2001012" cy="100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141316</xdr:colOff>
      <xdr:row>7</xdr:row>
      <xdr:rowOff>88669</xdr:rowOff>
    </xdr:from>
    <xdr:to>
      <xdr:col>1</xdr:col>
      <xdr:colOff>1717964</xdr:colOff>
      <xdr:row>7</xdr:row>
      <xdr:rowOff>1212136</xdr:rowOff>
    </xdr:to>
    <xdr:pic>
      <xdr:nvPicPr>
        <xdr:cNvPr id="3163" name="Obraz 94" descr="zasuwa dwuklapowa 200.jpg"/>
        <xdr:cNvPicPr>
          <a:picLocks noChangeAspect="1"/>
        </xdr:cNvPicPr>
      </xdr:nvPicPr>
      <xdr:blipFill>
        <a:blip xmlns:r="http://schemas.openxmlformats.org/officeDocument/2006/relationships" r:embed="rId69" cstate="print">
          <a:lum bright="10000"/>
        </a:blip>
        <a:srcRect/>
        <a:stretch>
          <a:fillRect/>
        </a:stretch>
      </xdr:blipFill>
      <xdr:spPr bwMode="auto">
        <a:xfrm>
          <a:off x="169025" y="5256414"/>
          <a:ext cx="1576648" cy="1123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144780</xdr:colOff>
      <xdr:row>43</xdr:row>
      <xdr:rowOff>76200</xdr:rowOff>
    </xdr:from>
    <xdr:to>
      <xdr:col>1</xdr:col>
      <xdr:colOff>2433203</xdr:colOff>
      <xdr:row>46</xdr:row>
      <xdr:rowOff>166254</xdr:rowOff>
    </xdr:to>
    <xdr:pic>
      <xdr:nvPicPr>
        <xdr:cNvPr id="3165" name="Picture 743" descr="272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2489" y="49675473"/>
          <a:ext cx="2288423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59</xdr:row>
      <xdr:rowOff>114300</xdr:rowOff>
    </xdr:from>
    <xdr:to>
      <xdr:col>2</xdr:col>
      <xdr:colOff>420624</xdr:colOff>
      <xdr:row>59</xdr:row>
      <xdr:rowOff>117348</xdr:rowOff>
    </xdr:to>
    <xdr:pic>
      <xdr:nvPicPr>
        <xdr:cNvPr id="3167" name="Obraz 100" descr="univent_logo.pn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64820" y="56258460"/>
          <a:ext cx="243840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163945</xdr:colOff>
      <xdr:row>20</xdr:row>
      <xdr:rowOff>92362</xdr:rowOff>
    </xdr:from>
    <xdr:to>
      <xdr:col>1</xdr:col>
      <xdr:colOff>2145145</xdr:colOff>
      <xdr:row>20</xdr:row>
      <xdr:rowOff>1039089</xdr:rowOff>
    </xdr:to>
    <xdr:pic>
      <xdr:nvPicPr>
        <xdr:cNvPr id="97" name="Obraz 190" descr="tomemmeme (WinCE)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1654" y="20888035"/>
          <a:ext cx="1981200" cy="946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443347</xdr:colOff>
      <xdr:row>188</xdr:row>
      <xdr:rowOff>55419</xdr:rowOff>
    </xdr:from>
    <xdr:to>
      <xdr:col>1</xdr:col>
      <xdr:colOff>2078183</xdr:colOff>
      <xdr:row>190</xdr:row>
      <xdr:rowOff>394132</xdr:rowOff>
    </xdr:to>
    <xdr:pic>
      <xdr:nvPicPr>
        <xdr:cNvPr id="98" name="Picture 772" descr="304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1056" y="111141164"/>
          <a:ext cx="1634836" cy="118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83128</xdr:colOff>
      <xdr:row>176</xdr:row>
      <xdr:rowOff>3466</xdr:rowOff>
    </xdr:from>
    <xdr:to>
      <xdr:col>1</xdr:col>
      <xdr:colOff>1995056</xdr:colOff>
      <xdr:row>178</xdr:row>
      <xdr:rowOff>380930</xdr:rowOff>
    </xdr:to>
    <xdr:pic>
      <xdr:nvPicPr>
        <xdr:cNvPr id="99" name="Picture 767" descr="303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0837" y="103233684"/>
          <a:ext cx="1911928" cy="1264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55416</xdr:colOff>
      <xdr:row>159</xdr:row>
      <xdr:rowOff>27708</xdr:rowOff>
    </xdr:from>
    <xdr:to>
      <xdr:col>1</xdr:col>
      <xdr:colOff>2513767</xdr:colOff>
      <xdr:row>162</xdr:row>
      <xdr:rowOff>332508</xdr:rowOff>
    </xdr:to>
    <xdr:pic>
      <xdr:nvPicPr>
        <xdr:cNvPr id="100" name="Picture 763" descr="30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3125" y="96261381"/>
          <a:ext cx="2458351" cy="1690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207817</xdr:colOff>
      <xdr:row>155</xdr:row>
      <xdr:rowOff>290943</xdr:rowOff>
    </xdr:from>
    <xdr:to>
      <xdr:col>1</xdr:col>
      <xdr:colOff>2079528</xdr:colOff>
      <xdr:row>158</xdr:row>
      <xdr:rowOff>277089</xdr:rowOff>
    </xdr:to>
    <xdr:pic>
      <xdr:nvPicPr>
        <xdr:cNvPr id="101" name="Picture 762" descr="302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35526" y="94778943"/>
          <a:ext cx="1871711" cy="1260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775854</xdr:colOff>
      <xdr:row>139</xdr:row>
      <xdr:rowOff>110837</xdr:rowOff>
    </xdr:from>
    <xdr:to>
      <xdr:col>1</xdr:col>
      <xdr:colOff>1627770</xdr:colOff>
      <xdr:row>139</xdr:row>
      <xdr:rowOff>117659</xdr:rowOff>
    </xdr:to>
    <xdr:pic>
      <xdr:nvPicPr>
        <xdr:cNvPr id="102" name="Picture 757" descr="301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03563" y="85094619"/>
          <a:ext cx="78486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511463</xdr:colOff>
      <xdr:row>127</xdr:row>
      <xdr:rowOff>117765</xdr:rowOff>
    </xdr:from>
    <xdr:to>
      <xdr:col>1</xdr:col>
      <xdr:colOff>2250486</xdr:colOff>
      <xdr:row>130</xdr:row>
      <xdr:rowOff>101599</xdr:rowOff>
    </xdr:to>
    <xdr:pic>
      <xdr:nvPicPr>
        <xdr:cNvPr id="103" name="Picture 754" descr="300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6863" y="96663165"/>
          <a:ext cx="1739023" cy="1317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609599</xdr:colOff>
      <xdr:row>123</xdr:row>
      <xdr:rowOff>62965</xdr:rowOff>
    </xdr:from>
    <xdr:to>
      <xdr:col>1</xdr:col>
      <xdr:colOff>1917700</xdr:colOff>
      <xdr:row>126</xdr:row>
      <xdr:rowOff>317499</xdr:rowOff>
    </xdr:to>
    <xdr:pic>
      <xdr:nvPicPr>
        <xdr:cNvPr id="104" name="Picture 753" descr="300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4999" y="89851965"/>
          <a:ext cx="1308101" cy="130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277090</xdr:colOff>
      <xdr:row>78</xdr:row>
      <xdr:rowOff>374070</xdr:rowOff>
    </xdr:from>
    <xdr:to>
      <xdr:col>1</xdr:col>
      <xdr:colOff>2229208</xdr:colOff>
      <xdr:row>78</xdr:row>
      <xdr:rowOff>1676399</xdr:rowOff>
    </xdr:to>
    <xdr:pic>
      <xdr:nvPicPr>
        <xdr:cNvPr id="105" name="Picture 782" descr="337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04799" y="63924870"/>
          <a:ext cx="1952118" cy="1302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678872</xdr:colOff>
      <xdr:row>69</xdr:row>
      <xdr:rowOff>13854</xdr:rowOff>
    </xdr:from>
    <xdr:to>
      <xdr:col>1</xdr:col>
      <xdr:colOff>1448492</xdr:colOff>
      <xdr:row>71</xdr:row>
      <xdr:rowOff>110835</xdr:rowOff>
    </xdr:to>
    <xdr:pic>
      <xdr:nvPicPr>
        <xdr:cNvPr id="106" name="Picture 750" descr="3000k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06581" y="63121309"/>
          <a:ext cx="769620" cy="512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235527</xdr:colOff>
      <xdr:row>59</xdr:row>
      <xdr:rowOff>263237</xdr:rowOff>
    </xdr:from>
    <xdr:to>
      <xdr:col>1</xdr:col>
      <xdr:colOff>2078181</xdr:colOff>
      <xdr:row>60</xdr:row>
      <xdr:rowOff>762001</xdr:rowOff>
    </xdr:to>
    <xdr:pic>
      <xdr:nvPicPr>
        <xdr:cNvPr id="107" name="Obraz 95" descr="2940 (Large) (Small)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63236" y="57524073"/>
          <a:ext cx="1842654" cy="155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762000</xdr:colOff>
      <xdr:row>55</xdr:row>
      <xdr:rowOff>83126</xdr:rowOff>
    </xdr:from>
    <xdr:to>
      <xdr:col>1</xdr:col>
      <xdr:colOff>1733724</xdr:colOff>
      <xdr:row>55</xdr:row>
      <xdr:rowOff>87443</xdr:rowOff>
    </xdr:to>
    <xdr:pic>
      <xdr:nvPicPr>
        <xdr:cNvPr id="108" name="Picture 746" descr="3000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89709" y="55944653"/>
          <a:ext cx="904668" cy="637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706582</xdr:colOff>
      <xdr:row>35</xdr:row>
      <xdr:rowOff>69271</xdr:rowOff>
    </xdr:from>
    <xdr:to>
      <xdr:col>1</xdr:col>
      <xdr:colOff>1622228</xdr:colOff>
      <xdr:row>35</xdr:row>
      <xdr:rowOff>775854</xdr:rowOff>
    </xdr:to>
    <xdr:pic>
      <xdr:nvPicPr>
        <xdr:cNvPr id="109" name="Obraz 167" descr="26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34291" y="37462689"/>
          <a:ext cx="915646" cy="706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665018</xdr:colOff>
      <xdr:row>31</xdr:row>
      <xdr:rowOff>69271</xdr:rowOff>
    </xdr:from>
    <xdr:to>
      <xdr:col>1</xdr:col>
      <xdr:colOff>1871114</xdr:colOff>
      <xdr:row>31</xdr:row>
      <xdr:rowOff>900544</xdr:rowOff>
    </xdr:to>
    <xdr:pic>
      <xdr:nvPicPr>
        <xdr:cNvPr id="110" name="Obraz 114" descr="9-2620-050-47-01-04.jpg"/>
        <xdr:cNvPicPr>
          <a:picLocks noChangeAspect="1"/>
        </xdr:cNvPicPr>
      </xdr:nvPicPr>
      <xdr:blipFill>
        <a:blip xmlns:r="http://schemas.openxmlformats.org/officeDocument/2006/relationships" r:embed="rId60" cstate="print">
          <a:lum bright="20000"/>
        </a:blip>
        <a:srcRect/>
        <a:stretch>
          <a:fillRect/>
        </a:stretch>
      </xdr:blipFill>
      <xdr:spPr bwMode="auto">
        <a:xfrm>
          <a:off x="692727" y="34303853"/>
          <a:ext cx="1206096" cy="831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637308</xdr:colOff>
      <xdr:row>19</xdr:row>
      <xdr:rowOff>47797</xdr:rowOff>
    </xdr:from>
    <xdr:to>
      <xdr:col>1</xdr:col>
      <xdr:colOff>1622559</xdr:colOff>
      <xdr:row>19</xdr:row>
      <xdr:rowOff>678873</xdr:rowOff>
    </xdr:to>
    <xdr:pic>
      <xdr:nvPicPr>
        <xdr:cNvPr id="111" name="Obraz 185" descr="System 1000x98 Zaślepka (WinCE)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5017" y="20067615"/>
          <a:ext cx="985251" cy="631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443345</xdr:colOff>
      <xdr:row>13</xdr:row>
      <xdr:rowOff>69272</xdr:rowOff>
    </xdr:from>
    <xdr:to>
      <xdr:col>1</xdr:col>
      <xdr:colOff>2073521</xdr:colOff>
      <xdr:row>13</xdr:row>
      <xdr:rowOff>1205345</xdr:rowOff>
    </xdr:to>
    <xdr:pic>
      <xdr:nvPicPr>
        <xdr:cNvPr id="112" name="Obraz 198" descr="110 (WinCE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71054" y="13646727"/>
          <a:ext cx="1630176" cy="11360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429490</xdr:colOff>
      <xdr:row>9</xdr:row>
      <xdr:rowOff>69272</xdr:rowOff>
    </xdr:from>
    <xdr:to>
      <xdr:col>1</xdr:col>
      <xdr:colOff>2312265</xdr:colOff>
      <xdr:row>9</xdr:row>
      <xdr:rowOff>1302327</xdr:rowOff>
    </xdr:to>
    <xdr:pic>
      <xdr:nvPicPr>
        <xdr:cNvPr id="113" name="Obraz 96" descr="zas [1600x1200]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199" y="8631381"/>
          <a:ext cx="1882775" cy="123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332509</xdr:colOff>
      <xdr:row>14</xdr:row>
      <xdr:rowOff>96981</xdr:rowOff>
    </xdr:from>
    <xdr:to>
      <xdr:col>1</xdr:col>
      <xdr:colOff>1898073</xdr:colOff>
      <xdr:row>14</xdr:row>
      <xdr:rowOff>1152520</xdr:rowOff>
    </xdr:to>
    <xdr:pic>
      <xdr:nvPicPr>
        <xdr:cNvPr id="114" name="Picture 793" descr="920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60218" y="14256326"/>
          <a:ext cx="1565564" cy="1055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734291</xdr:colOff>
      <xdr:row>15</xdr:row>
      <xdr:rowOff>55418</xdr:rowOff>
    </xdr:from>
    <xdr:to>
      <xdr:col>1</xdr:col>
      <xdr:colOff>1998635</xdr:colOff>
      <xdr:row>15</xdr:row>
      <xdr:rowOff>914400</xdr:rowOff>
    </xdr:to>
    <xdr:pic>
      <xdr:nvPicPr>
        <xdr:cNvPr id="115" name="Obraz 182" descr="System 1000x98 Kanał z kratą stal (Small)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16473054"/>
          <a:ext cx="1264344" cy="858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277091</xdr:colOff>
      <xdr:row>28</xdr:row>
      <xdr:rowOff>152400</xdr:rowOff>
    </xdr:from>
    <xdr:to>
      <xdr:col>1</xdr:col>
      <xdr:colOff>2376747</xdr:colOff>
      <xdr:row>29</xdr:row>
      <xdr:rowOff>623455</xdr:rowOff>
    </xdr:to>
    <xdr:pic>
      <xdr:nvPicPr>
        <xdr:cNvPr id="116" name="Picture 740" descr="26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" y="31616073"/>
          <a:ext cx="2099656" cy="13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415637</xdr:colOff>
      <xdr:row>32</xdr:row>
      <xdr:rowOff>83126</xdr:rowOff>
    </xdr:from>
    <xdr:to>
      <xdr:col>1</xdr:col>
      <xdr:colOff>1995055</xdr:colOff>
      <xdr:row>33</xdr:row>
      <xdr:rowOff>562426</xdr:rowOff>
    </xdr:to>
    <xdr:pic>
      <xdr:nvPicPr>
        <xdr:cNvPr id="117" name="Picture 741" descr="26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3346" y="35356799"/>
          <a:ext cx="1579418" cy="1130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845127</xdr:colOff>
      <xdr:row>34</xdr:row>
      <xdr:rowOff>41565</xdr:rowOff>
    </xdr:from>
    <xdr:to>
      <xdr:col>1</xdr:col>
      <xdr:colOff>1620982</xdr:colOff>
      <xdr:row>34</xdr:row>
      <xdr:rowOff>774907</xdr:rowOff>
    </xdr:to>
    <xdr:pic>
      <xdr:nvPicPr>
        <xdr:cNvPr id="118" name="Obraz 166" descr="26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72836" y="36617565"/>
          <a:ext cx="775855" cy="733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387927</xdr:colOff>
      <xdr:row>55</xdr:row>
      <xdr:rowOff>96982</xdr:rowOff>
    </xdr:from>
    <xdr:to>
      <xdr:col>1</xdr:col>
      <xdr:colOff>1351594</xdr:colOff>
      <xdr:row>58</xdr:row>
      <xdr:rowOff>152400</xdr:rowOff>
    </xdr:to>
    <xdr:pic>
      <xdr:nvPicPr>
        <xdr:cNvPr id="119" name="Picture 746" descr="3000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5636" y="56526546"/>
          <a:ext cx="963667" cy="678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608446</xdr:colOff>
      <xdr:row>120</xdr:row>
      <xdr:rowOff>3463</xdr:rowOff>
    </xdr:from>
    <xdr:to>
      <xdr:col>1</xdr:col>
      <xdr:colOff>1672474</xdr:colOff>
      <xdr:row>122</xdr:row>
      <xdr:rowOff>127001</xdr:rowOff>
    </xdr:to>
    <xdr:pic>
      <xdr:nvPicPr>
        <xdr:cNvPr id="120" name="Picture 752" descr="300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33846" y="84725163"/>
          <a:ext cx="1064028" cy="974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671945</xdr:colOff>
      <xdr:row>139</xdr:row>
      <xdr:rowOff>46092</xdr:rowOff>
    </xdr:from>
    <xdr:to>
      <xdr:col>1</xdr:col>
      <xdr:colOff>2057400</xdr:colOff>
      <xdr:row>142</xdr:row>
      <xdr:rowOff>159607</xdr:rowOff>
    </xdr:to>
    <xdr:pic>
      <xdr:nvPicPr>
        <xdr:cNvPr id="121" name="Picture 757" descr="301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97345" y="92121092"/>
          <a:ext cx="1385455" cy="1129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512618</xdr:colOff>
      <xdr:row>143</xdr:row>
      <xdr:rowOff>55419</xdr:rowOff>
    </xdr:from>
    <xdr:to>
      <xdr:col>1</xdr:col>
      <xdr:colOff>2044700</xdr:colOff>
      <xdr:row>146</xdr:row>
      <xdr:rowOff>142463</xdr:rowOff>
    </xdr:to>
    <xdr:pic>
      <xdr:nvPicPr>
        <xdr:cNvPr id="122" name="Picture 758" descr="301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8018" y="94352919"/>
          <a:ext cx="1532082" cy="1026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753919</xdr:colOff>
      <xdr:row>147</xdr:row>
      <xdr:rowOff>144399</xdr:rowOff>
    </xdr:from>
    <xdr:to>
      <xdr:col>1</xdr:col>
      <xdr:colOff>2400300</xdr:colOff>
      <xdr:row>150</xdr:row>
      <xdr:rowOff>145400</xdr:rowOff>
    </xdr:to>
    <xdr:pic>
      <xdr:nvPicPr>
        <xdr:cNvPr id="123" name="Picture 759" descr="301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79319" y="95673799"/>
          <a:ext cx="1646381" cy="991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je%20dokumenty\ZADANIA\CENNIKI%20NA%20ROK%202009\BE,%20FR,%20NL\PRICE%20LIST%20BE,%20FR,%20NL%202009%20-RENTOWNO&#346;&#26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nik"/>
      <sheetName val="PRICE LIST BE, FR, NL 2009 -REN"/>
    </sheetNames>
    <definedNames>
      <definedName name="Obraz760_Kliknięcie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tabColor theme="6" tint="-0.249977111117893"/>
  </sheetPr>
  <dimension ref="A1:P1398"/>
  <sheetViews>
    <sheetView zoomScale="55" zoomScaleNormal="55" workbookViewId="0">
      <selection activeCell="K2" sqref="K2"/>
    </sheetView>
  </sheetViews>
  <sheetFormatPr defaultColWidth="9.109375" defaultRowHeight="15.6"/>
  <cols>
    <col min="1" max="1" width="2.33203125" style="48" customWidth="1"/>
    <col min="2" max="2" width="28.44140625" style="48" customWidth="1"/>
    <col min="3" max="3" width="20.6640625" style="1" hidden="1" customWidth="1"/>
    <col min="4" max="4" width="31.6640625" style="1" customWidth="1"/>
    <col min="5" max="5" width="63.6640625" style="48" customWidth="1"/>
    <col min="6" max="6" width="21.109375" style="1" customWidth="1"/>
    <col min="7" max="7" width="13.5546875" style="63" customWidth="1"/>
    <col min="8" max="8" width="19.5546875" style="57" customWidth="1"/>
    <col min="9" max="9" width="0.33203125" style="111" hidden="1" customWidth="1"/>
    <col min="10" max="10" width="0.33203125" style="48" hidden="1" customWidth="1"/>
    <col min="11" max="11" width="12.5546875" style="58" customWidth="1"/>
    <col min="12" max="12" width="10.109375" style="53" bestFit="1" customWidth="1"/>
    <col min="13" max="16384" width="9.109375" style="53"/>
  </cols>
  <sheetData>
    <row r="1" spans="1:11" ht="13.2">
      <c r="A1" s="112"/>
      <c r="B1" s="52"/>
      <c r="C1" s="30"/>
      <c r="D1" s="30"/>
      <c r="E1" s="30"/>
      <c r="F1" s="30"/>
      <c r="G1" s="30"/>
      <c r="H1" s="30"/>
      <c r="I1" s="30"/>
      <c r="J1" s="30"/>
      <c r="K1" s="30"/>
    </row>
    <row r="2" spans="1:11" ht="54.75" customHeight="1">
      <c r="A2" s="113"/>
      <c r="B2" s="183" t="s">
        <v>1383</v>
      </c>
      <c r="C2" s="184"/>
      <c r="D2" s="184"/>
      <c r="E2" s="185"/>
      <c r="F2" s="178" t="s">
        <v>1384</v>
      </c>
      <c r="G2" s="178"/>
      <c r="H2" s="178"/>
      <c r="I2" s="179"/>
      <c r="J2" s="3" t="s">
        <v>1832</v>
      </c>
      <c r="K2" s="21" t="s">
        <v>1867</v>
      </c>
    </row>
    <row r="3" spans="1:11" ht="17.25" customHeight="1">
      <c r="A3" s="115"/>
      <c r="B3" s="186"/>
      <c r="C3" s="187"/>
      <c r="D3" s="187"/>
      <c r="E3" s="188"/>
      <c r="F3" s="180"/>
      <c r="G3" s="180"/>
      <c r="H3" s="180"/>
      <c r="I3" s="181"/>
      <c r="J3" s="4">
        <v>3.9</v>
      </c>
      <c r="K3" s="10">
        <v>0.45</v>
      </c>
    </row>
    <row r="4" spans="1:11" s="59" customFormat="1" ht="54" customHeight="1" thickBot="1">
      <c r="A4" s="115"/>
      <c r="B4" s="116" t="s">
        <v>1385</v>
      </c>
      <c r="C4" s="1" t="s">
        <v>485</v>
      </c>
      <c r="D4" s="1" t="s">
        <v>1388</v>
      </c>
      <c r="E4" s="117" t="s">
        <v>1386</v>
      </c>
      <c r="F4" s="57" t="s">
        <v>1387</v>
      </c>
      <c r="G4" s="63" t="s">
        <v>1389</v>
      </c>
      <c r="H4" s="57" t="s">
        <v>1390</v>
      </c>
      <c r="I4" s="117" t="s">
        <v>1391</v>
      </c>
      <c r="J4" s="1" t="s">
        <v>1831</v>
      </c>
      <c r="K4" s="6">
        <v>0.63</v>
      </c>
    </row>
    <row r="5" spans="1:11" s="65" customFormat="1" ht="24.75" customHeight="1" thickBot="1">
      <c r="A5" s="115"/>
      <c r="B5" s="177"/>
      <c r="C5" s="89" t="s">
        <v>171</v>
      </c>
      <c r="D5" s="49" t="s">
        <v>509</v>
      </c>
      <c r="E5" s="151" t="s">
        <v>1392</v>
      </c>
      <c r="F5" s="62">
        <v>8</v>
      </c>
      <c r="G5" s="63" t="s">
        <v>1654</v>
      </c>
      <c r="H5" s="57">
        <v>100</v>
      </c>
      <c r="I5" s="71">
        <v>20</v>
      </c>
      <c r="J5" s="5">
        <f>I5/$J$3</f>
        <v>5.1282051282051286</v>
      </c>
      <c r="K5" s="64">
        <f>J5*$K$4</f>
        <v>3.2307692307692313</v>
      </c>
    </row>
    <row r="6" spans="1:11" s="65" customFormat="1" ht="24.75" customHeight="1" thickBot="1">
      <c r="A6" s="115"/>
      <c r="B6" s="177"/>
      <c r="C6" s="89" t="s">
        <v>172</v>
      </c>
      <c r="D6" s="49" t="s">
        <v>510</v>
      </c>
      <c r="E6" s="151" t="s">
        <v>1393</v>
      </c>
      <c r="F6" s="62">
        <v>10</v>
      </c>
      <c r="G6" s="63" t="s">
        <v>1654</v>
      </c>
      <c r="H6" s="57">
        <v>100</v>
      </c>
      <c r="I6" s="71">
        <v>17.719200000000004</v>
      </c>
      <c r="J6" s="5">
        <f>I6/$J$3</f>
        <v>4.5433846153846167</v>
      </c>
      <c r="K6" s="64">
        <f t="shared" ref="K6:K69" si="0">J6*$K$4</f>
        <v>2.8623323076923084</v>
      </c>
    </row>
    <row r="7" spans="1:11" s="65" customFormat="1" ht="24.75" customHeight="1" thickBot="1">
      <c r="A7" s="115"/>
      <c r="B7" s="177"/>
      <c r="C7" s="89" t="s">
        <v>173</v>
      </c>
      <c r="D7" s="49" t="s">
        <v>511</v>
      </c>
      <c r="E7" s="151" t="s">
        <v>1394</v>
      </c>
      <c r="F7" s="62">
        <v>12</v>
      </c>
      <c r="G7" s="63" t="s">
        <v>1654</v>
      </c>
      <c r="H7" s="57">
        <v>100</v>
      </c>
      <c r="I7" s="71">
        <v>17.8</v>
      </c>
      <c r="J7" s="5">
        <f t="shared" ref="J7:J70" si="1">I7/$J$3</f>
        <v>4.5641025641025648</v>
      </c>
      <c r="K7" s="64">
        <f t="shared" si="0"/>
        <v>2.8753846153846156</v>
      </c>
    </row>
    <row r="8" spans="1:11" s="65" customFormat="1" ht="24.75" customHeight="1" thickBot="1">
      <c r="A8" s="115"/>
      <c r="B8" s="177"/>
      <c r="C8" s="89" t="s">
        <v>174</v>
      </c>
      <c r="D8" s="49" t="s">
        <v>512</v>
      </c>
      <c r="E8" s="151" t="s">
        <v>1395</v>
      </c>
      <c r="F8" s="62">
        <v>15</v>
      </c>
      <c r="G8" s="63" t="s">
        <v>1654</v>
      </c>
      <c r="H8" s="57">
        <v>100</v>
      </c>
      <c r="I8" s="71">
        <v>16</v>
      </c>
      <c r="J8" s="5">
        <f t="shared" si="1"/>
        <v>4.1025641025641031</v>
      </c>
      <c r="K8" s="64">
        <f t="shared" si="0"/>
        <v>2.5846153846153848</v>
      </c>
    </row>
    <row r="9" spans="1:11" s="65" customFormat="1" ht="24.75" customHeight="1" thickBot="1">
      <c r="A9" s="115"/>
      <c r="B9" s="177"/>
      <c r="C9" s="89" t="s">
        <v>175</v>
      </c>
      <c r="D9" s="49" t="s">
        <v>513</v>
      </c>
      <c r="E9" s="151" t="s">
        <v>1396</v>
      </c>
      <c r="F9" s="62">
        <v>18</v>
      </c>
      <c r="G9" s="63" t="s">
        <v>1654</v>
      </c>
      <c r="H9" s="57">
        <v>100</v>
      </c>
      <c r="I9" s="71">
        <v>20</v>
      </c>
      <c r="J9" s="5">
        <f t="shared" si="1"/>
        <v>5.1282051282051286</v>
      </c>
      <c r="K9" s="64">
        <f t="shared" si="0"/>
        <v>3.2307692307692313</v>
      </c>
    </row>
    <row r="10" spans="1:11" s="65" customFormat="1" ht="24.75" customHeight="1" thickBot="1">
      <c r="A10" s="115"/>
      <c r="B10" s="177"/>
      <c r="C10" s="89" t="s">
        <v>176</v>
      </c>
      <c r="D10" s="49" t="s">
        <v>514</v>
      </c>
      <c r="E10" s="151" t="s">
        <v>1397</v>
      </c>
      <c r="F10" s="62">
        <v>22</v>
      </c>
      <c r="G10" s="63" t="s">
        <v>1654</v>
      </c>
      <c r="H10" s="57">
        <v>50</v>
      </c>
      <c r="I10" s="71">
        <v>12.287880000000003</v>
      </c>
      <c r="J10" s="5">
        <f t="shared" si="1"/>
        <v>3.1507384615384626</v>
      </c>
      <c r="K10" s="64">
        <f t="shared" si="0"/>
        <v>1.9849652307692314</v>
      </c>
    </row>
    <row r="11" spans="1:11" s="65" customFormat="1" ht="24.75" customHeight="1" thickBot="1">
      <c r="A11" s="115"/>
      <c r="B11" s="177"/>
      <c r="C11" s="89" t="s">
        <v>177</v>
      </c>
      <c r="D11" s="49" t="s">
        <v>515</v>
      </c>
      <c r="E11" s="151" t="s">
        <v>1398</v>
      </c>
      <c r="F11" s="62">
        <v>28</v>
      </c>
      <c r="G11" s="63" t="s">
        <v>1654</v>
      </c>
      <c r="H11" s="57">
        <v>50</v>
      </c>
      <c r="I11" s="71">
        <v>25.145</v>
      </c>
      <c r="J11" s="5">
        <f t="shared" si="1"/>
        <v>6.4474358974358976</v>
      </c>
      <c r="K11" s="64">
        <f t="shared" si="0"/>
        <v>4.0618846153846153</v>
      </c>
    </row>
    <row r="12" spans="1:11" s="65" customFormat="1" ht="24.75" customHeight="1" thickBot="1">
      <c r="A12" s="115"/>
      <c r="B12" s="177"/>
      <c r="C12" s="89" t="s">
        <v>178</v>
      </c>
      <c r="D12" s="49" t="s">
        <v>516</v>
      </c>
      <c r="E12" s="152" t="s">
        <v>1399</v>
      </c>
      <c r="F12" s="62">
        <v>35</v>
      </c>
      <c r="G12" s="63" t="s">
        <v>1654</v>
      </c>
      <c r="H12" s="57">
        <v>25</v>
      </c>
      <c r="I12" s="71">
        <v>24.1</v>
      </c>
      <c r="J12" s="5">
        <f t="shared" si="1"/>
        <v>6.1794871794871797</v>
      </c>
      <c r="K12" s="64">
        <f t="shared" si="0"/>
        <v>3.8930769230769231</v>
      </c>
    </row>
    <row r="13" spans="1:11" s="65" customFormat="1" ht="24.75" customHeight="1" thickBot="1">
      <c r="A13" s="115"/>
      <c r="B13" s="177"/>
      <c r="C13" s="89" t="s">
        <v>179</v>
      </c>
      <c r="D13" s="49" t="s">
        <v>517</v>
      </c>
      <c r="E13" s="151" t="s">
        <v>1400</v>
      </c>
      <c r="F13" s="62">
        <v>8</v>
      </c>
      <c r="G13" s="63" t="s">
        <v>1654</v>
      </c>
      <c r="H13" s="57">
        <v>100</v>
      </c>
      <c r="I13" s="71">
        <v>26.193600000000007</v>
      </c>
      <c r="J13" s="5">
        <f t="shared" si="1"/>
        <v>6.7163076923076943</v>
      </c>
      <c r="K13" s="64">
        <f t="shared" si="0"/>
        <v>4.2312738461538473</v>
      </c>
    </row>
    <row r="14" spans="1:11" s="65" customFormat="1" ht="24.75" customHeight="1" thickBot="1">
      <c r="A14" s="115"/>
      <c r="B14" s="177"/>
      <c r="C14" s="89" t="s">
        <v>180</v>
      </c>
      <c r="D14" s="49" t="s">
        <v>518</v>
      </c>
      <c r="E14" s="151" t="s">
        <v>1401</v>
      </c>
      <c r="F14" s="62">
        <v>10</v>
      </c>
      <c r="G14" s="63" t="s">
        <v>1654</v>
      </c>
      <c r="H14" s="57">
        <v>100</v>
      </c>
      <c r="I14" s="71">
        <v>23.882400000000004</v>
      </c>
      <c r="J14" s="5">
        <f t="shared" si="1"/>
        <v>6.1236923076923091</v>
      </c>
      <c r="K14" s="64">
        <f t="shared" si="0"/>
        <v>3.8579261538461549</v>
      </c>
    </row>
    <row r="15" spans="1:11" s="65" customFormat="1" ht="24.75" customHeight="1" thickBot="1">
      <c r="A15" s="115"/>
      <c r="B15" s="177"/>
      <c r="C15" s="89" t="s">
        <v>181</v>
      </c>
      <c r="D15" s="49" t="s">
        <v>519</v>
      </c>
      <c r="E15" s="151" t="s">
        <v>1402</v>
      </c>
      <c r="F15" s="62">
        <v>12</v>
      </c>
      <c r="G15" s="63" t="s">
        <v>1654</v>
      </c>
      <c r="H15" s="57">
        <v>100</v>
      </c>
      <c r="I15" s="71">
        <v>39</v>
      </c>
      <c r="J15" s="5">
        <f t="shared" si="1"/>
        <v>10</v>
      </c>
      <c r="K15" s="64">
        <f t="shared" si="0"/>
        <v>6.3</v>
      </c>
    </row>
    <row r="16" spans="1:11" s="65" customFormat="1" ht="24.75" customHeight="1" thickBot="1">
      <c r="A16" s="115"/>
      <c r="B16" s="177"/>
      <c r="C16" s="89" t="s">
        <v>182</v>
      </c>
      <c r="D16" s="49" t="s">
        <v>520</v>
      </c>
      <c r="E16" s="151" t="s">
        <v>1403</v>
      </c>
      <c r="F16" s="62">
        <v>15</v>
      </c>
      <c r="G16" s="63" t="s">
        <v>1654</v>
      </c>
      <c r="H16" s="57">
        <v>100</v>
      </c>
      <c r="I16" s="71">
        <v>23.882400000000004</v>
      </c>
      <c r="J16" s="5">
        <f t="shared" si="1"/>
        <v>6.1236923076923091</v>
      </c>
      <c r="K16" s="64">
        <f t="shared" si="0"/>
        <v>3.8579261538461549</v>
      </c>
    </row>
    <row r="17" spans="1:11" s="65" customFormat="1" ht="24.75" customHeight="1" thickBot="1">
      <c r="A17" s="115"/>
      <c r="B17" s="177"/>
      <c r="C17" s="89" t="s">
        <v>183</v>
      </c>
      <c r="D17" s="49" t="s">
        <v>521</v>
      </c>
      <c r="E17" s="151" t="s">
        <v>1404</v>
      </c>
      <c r="F17" s="62">
        <v>18</v>
      </c>
      <c r="G17" s="63" t="s">
        <v>1654</v>
      </c>
      <c r="H17" s="57">
        <v>100</v>
      </c>
      <c r="I17" s="71">
        <v>26.193600000000007</v>
      </c>
      <c r="J17" s="5">
        <f t="shared" si="1"/>
        <v>6.7163076923076943</v>
      </c>
      <c r="K17" s="64">
        <f t="shared" si="0"/>
        <v>4.2312738461538473</v>
      </c>
    </row>
    <row r="18" spans="1:11" s="65" customFormat="1" ht="24.75" customHeight="1" thickBot="1">
      <c r="A18" s="115"/>
      <c r="B18" s="177"/>
      <c r="C18" s="89" t="s">
        <v>184</v>
      </c>
      <c r="D18" s="49" t="s">
        <v>522</v>
      </c>
      <c r="E18" s="151" t="s">
        <v>1405</v>
      </c>
      <c r="F18" s="62">
        <v>22</v>
      </c>
      <c r="G18" s="63" t="s">
        <v>1654</v>
      </c>
      <c r="H18" s="57">
        <v>50</v>
      </c>
      <c r="I18" s="71">
        <v>15.408000000000005</v>
      </c>
      <c r="J18" s="5">
        <f t="shared" si="1"/>
        <v>3.9507692307692319</v>
      </c>
      <c r="K18" s="64">
        <f t="shared" si="0"/>
        <v>2.488984615384616</v>
      </c>
    </row>
    <row r="19" spans="1:11" s="65" customFormat="1" ht="24.75" customHeight="1" thickBot="1">
      <c r="A19" s="115"/>
      <c r="B19" s="177"/>
      <c r="C19" s="89" t="s">
        <v>185</v>
      </c>
      <c r="D19" s="49" t="s">
        <v>523</v>
      </c>
      <c r="E19" s="151" t="s">
        <v>1406</v>
      </c>
      <c r="F19" s="62">
        <v>28</v>
      </c>
      <c r="G19" s="63" t="s">
        <v>1654</v>
      </c>
      <c r="H19" s="57">
        <v>50</v>
      </c>
      <c r="I19" s="71">
        <v>29.425000000000008</v>
      </c>
      <c r="J19" s="5">
        <f t="shared" si="1"/>
        <v>7.5448717948717974</v>
      </c>
      <c r="K19" s="64">
        <f t="shared" si="0"/>
        <v>4.7532692307692326</v>
      </c>
    </row>
    <row r="20" spans="1:11" s="65" customFormat="1" ht="24.75" customHeight="1" thickBot="1">
      <c r="A20" s="115"/>
      <c r="B20" s="177"/>
      <c r="C20" s="89" t="s">
        <v>186</v>
      </c>
      <c r="D20" s="49" t="s">
        <v>524</v>
      </c>
      <c r="E20" s="152" t="s">
        <v>1407</v>
      </c>
      <c r="F20" s="62">
        <v>35</v>
      </c>
      <c r="G20" s="63" t="s">
        <v>1654</v>
      </c>
      <c r="H20" s="57">
        <v>25</v>
      </c>
      <c r="I20" s="71">
        <v>30</v>
      </c>
      <c r="J20" s="5">
        <f t="shared" si="1"/>
        <v>7.6923076923076925</v>
      </c>
      <c r="K20" s="64">
        <f t="shared" si="0"/>
        <v>4.8461538461538467</v>
      </c>
    </row>
    <row r="21" spans="1:11" s="65" customFormat="1" ht="24.75" customHeight="1" thickBot="1">
      <c r="A21" s="115"/>
      <c r="B21" s="177"/>
      <c r="C21" s="89" t="s">
        <v>89</v>
      </c>
      <c r="D21" s="49" t="s">
        <v>525</v>
      </c>
      <c r="E21" s="151" t="s">
        <v>1408</v>
      </c>
      <c r="F21" s="62">
        <v>8</v>
      </c>
      <c r="G21" s="63" t="s">
        <v>1654</v>
      </c>
      <c r="H21" s="57">
        <v>100</v>
      </c>
      <c r="I21" s="71">
        <v>35</v>
      </c>
      <c r="J21" s="5">
        <f t="shared" si="1"/>
        <v>8.9743589743589745</v>
      </c>
      <c r="K21" s="64">
        <f t="shared" si="0"/>
        <v>5.6538461538461542</v>
      </c>
    </row>
    <row r="22" spans="1:11" s="65" customFormat="1" ht="24.75" customHeight="1" thickBot="1">
      <c r="A22" s="115"/>
      <c r="B22" s="177"/>
      <c r="C22" s="89" t="s">
        <v>187</v>
      </c>
      <c r="D22" s="49" t="s">
        <v>526</v>
      </c>
      <c r="E22" s="151" t="s">
        <v>1408</v>
      </c>
      <c r="F22" s="62">
        <v>10</v>
      </c>
      <c r="G22" s="63" t="s">
        <v>1654</v>
      </c>
      <c r="H22" s="57">
        <v>100</v>
      </c>
      <c r="I22" s="71">
        <v>40.660000000000004</v>
      </c>
      <c r="J22" s="5">
        <f t="shared" si="1"/>
        <v>10.425641025641028</v>
      </c>
      <c r="K22" s="64">
        <f t="shared" si="0"/>
        <v>6.5681538461538471</v>
      </c>
    </row>
    <row r="23" spans="1:11" s="65" customFormat="1" ht="24.75" customHeight="1" thickBot="1">
      <c r="A23" s="115"/>
      <c r="B23" s="177"/>
      <c r="C23" s="89" t="s">
        <v>188</v>
      </c>
      <c r="D23" s="49" t="s">
        <v>527</v>
      </c>
      <c r="E23" s="151" t="s">
        <v>1409</v>
      </c>
      <c r="F23" s="62">
        <v>12</v>
      </c>
      <c r="G23" s="63" t="s">
        <v>1654</v>
      </c>
      <c r="H23" s="57">
        <v>100</v>
      </c>
      <c r="I23" s="71">
        <v>40.660000000000004</v>
      </c>
      <c r="J23" s="5">
        <f t="shared" si="1"/>
        <v>10.425641025641028</v>
      </c>
      <c r="K23" s="64">
        <f t="shared" si="0"/>
        <v>6.5681538461538471</v>
      </c>
    </row>
    <row r="24" spans="1:11" s="65" customFormat="1" ht="24.75" customHeight="1" thickBot="1">
      <c r="A24" s="115"/>
      <c r="B24" s="177"/>
      <c r="C24" s="89" t="s">
        <v>189</v>
      </c>
      <c r="D24" s="49" t="s">
        <v>528</v>
      </c>
      <c r="E24" s="151" t="s">
        <v>1410</v>
      </c>
      <c r="F24" s="62">
        <v>15</v>
      </c>
      <c r="G24" s="63" t="s">
        <v>1654</v>
      </c>
      <c r="H24" s="57">
        <v>100</v>
      </c>
      <c r="I24" s="71">
        <v>34</v>
      </c>
      <c r="J24" s="5">
        <f t="shared" si="1"/>
        <v>8.717948717948719</v>
      </c>
      <c r="K24" s="64">
        <f t="shared" si="0"/>
        <v>5.4923076923076932</v>
      </c>
    </row>
    <row r="25" spans="1:11" s="65" customFormat="1" ht="24.75" customHeight="1" thickBot="1">
      <c r="A25" s="115"/>
      <c r="B25" s="177"/>
      <c r="C25" s="89" t="s">
        <v>190</v>
      </c>
      <c r="D25" s="49" t="s">
        <v>529</v>
      </c>
      <c r="E25" s="151" t="s">
        <v>1411</v>
      </c>
      <c r="F25" s="62">
        <v>18</v>
      </c>
      <c r="G25" s="63" t="s">
        <v>1654</v>
      </c>
      <c r="H25" s="57">
        <v>100</v>
      </c>
      <c r="I25" s="71">
        <v>38</v>
      </c>
      <c r="J25" s="5">
        <f t="shared" si="1"/>
        <v>9.7435897435897445</v>
      </c>
      <c r="K25" s="64">
        <f t="shared" si="0"/>
        <v>6.1384615384615389</v>
      </c>
    </row>
    <row r="26" spans="1:11" s="65" customFormat="1" ht="24.75" customHeight="1" thickBot="1">
      <c r="A26" s="115"/>
      <c r="B26" s="177"/>
      <c r="C26" s="89" t="s">
        <v>191</v>
      </c>
      <c r="D26" s="49" t="s">
        <v>530</v>
      </c>
      <c r="E26" s="151" t="s">
        <v>1412</v>
      </c>
      <c r="F26" s="62">
        <v>22</v>
      </c>
      <c r="G26" s="63" t="s">
        <v>1654</v>
      </c>
      <c r="H26" s="57">
        <v>50</v>
      </c>
      <c r="I26" s="71">
        <v>21</v>
      </c>
      <c r="J26" s="5">
        <f t="shared" si="1"/>
        <v>5.384615384615385</v>
      </c>
      <c r="K26" s="64">
        <f t="shared" si="0"/>
        <v>3.3923076923076927</v>
      </c>
    </row>
    <row r="27" spans="1:11" s="65" customFormat="1" ht="24.75" customHeight="1" thickBot="1">
      <c r="A27" s="115"/>
      <c r="B27" s="177"/>
      <c r="C27" s="89" t="s">
        <v>192</v>
      </c>
      <c r="D27" s="49" t="s">
        <v>531</v>
      </c>
      <c r="E27" s="151" t="s">
        <v>1413</v>
      </c>
      <c r="F27" s="62">
        <v>28</v>
      </c>
      <c r="G27" s="63" t="s">
        <v>1654</v>
      </c>
      <c r="H27" s="57">
        <v>50</v>
      </c>
      <c r="I27" s="71">
        <v>37</v>
      </c>
      <c r="J27" s="5">
        <f t="shared" si="1"/>
        <v>9.4871794871794872</v>
      </c>
      <c r="K27" s="64">
        <f t="shared" si="0"/>
        <v>5.976923076923077</v>
      </c>
    </row>
    <row r="28" spans="1:11" s="65" customFormat="1" ht="24.75" customHeight="1" thickBot="1">
      <c r="A28" s="115"/>
      <c r="B28" s="177"/>
      <c r="C28" s="89" t="s">
        <v>90</v>
      </c>
      <c r="D28" s="49" t="s">
        <v>532</v>
      </c>
      <c r="E28" s="152" t="s">
        <v>1414</v>
      </c>
      <c r="F28" s="62">
        <v>35</v>
      </c>
      <c r="G28" s="63" t="s">
        <v>1654</v>
      </c>
      <c r="H28" s="57">
        <v>25</v>
      </c>
      <c r="I28" s="71">
        <v>32</v>
      </c>
      <c r="J28" s="5">
        <f t="shared" si="1"/>
        <v>8.2051282051282062</v>
      </c>
      <c r="K28" s="64">
        <f t="shared" si="0"/>
        <v>5.1692307692307695</v>
      </c>
    </row>
    <row r="29" spans="1:11" s="65" customFormat="1" ht="24.75" customHeight="1" thickBot="1">
      <c r="A29" s="115"/>
      <c r="B29" s="182"/>
      <c r="C29" s="89" t="s">
        <v>193</v>
      </c>
      <c r="D29" s="49" t="s">
        <v>533</v>
      </c>
      <c r="E29" s="151" t="s">
        <v>1415</v>
      </c>
      <c r="F29" s="62">
        <v>8</v>
      </c>
      <c r="G29" s="63" t="s">
        <v>1654</v>
      </c>
      <c r="H29" s="57">
        <v>100</v>
      </c>
      <c r="I29" s="71">
        <v>71.647199999999998</v>
      </c>
      <c r="J29" s="5">
        <f t="shared" si="1"/>
        <v>18.371076923076924</v>
      </c>
      <c r="K29" s="64">
        <f t="shared" si="0"/>
        <v>11.573778461538462</v>
      </c>
    </row>
    <row r="30" spans="1:11" s="65" customFormat="1" ht="24.75" customHeight="1" thickBot="1">
      <c r="A30" s="115"/>
      <c r="B30" s="182"/>
      <c r="C30" s="89" t="s">
        <v>194</v>
      </c>
      <c r="D30" s="49" t="s">
        <v>534</v>
      </c>
      <c r="E30" s="151" t="s">
        <v>1416</v>
      </c>
      <c r="F30" s="62">
        <v>10</v>
      </c>
      <c r="G30" s="63" t="s">
        <v>1654</v>
      </c>
      <c r="H30" s="57">
        <v>100</v>
      </c>
      <c r="I30" s="71">
        <v>71.647199999999998</v>
      </c>
      <c r="J30" s="5">
        <f t="shared" si="1"/>
        <v>18.371076923076924</v>
      </c>
      <c r="K30" s="64">
        <f t="shared" si="0"/>
        <v>11.573778461538462</v>
      </c>
    </row>
    <row r="31" spans="1:11" s="65" customFormat="1" ht="24.75" customHeight="1" thickBot="1">
      <c r="A31" s="115"/>
      <c r="B31" s="182"/>
      <c r="C31" s="89" t="s">
        <v>195</v>
      </c>
      <c r="D31" s="49" t="s">
        <v>535</v>
      </c>
      <c r="E31" s="151" t="s">
        <v>1417</v>
      </c>
      <c r="F31" s="62">
        <v>12</v>
      </c>
      <c r="G31" s="63" t="s">
        <v>1654</v>
      </c>
      <c r="H31" s="57">
        <v>100</v>
      </c>
      <c r="I31" s="71">
        <v>63.558000000000014</v>
      </c>
      <c r="J31" s="5">
        <f t="shared" si="1"/>
        <v>16.296923076923083</v>
      </c>
      <c r="K31" s="64">
        <f t="shared" si="0"/>
        <v>10.267061538461542</v>
      </c>
    </row>
    <row r="32" spans="1:11" s="65" customFormat="1" ht="24.75" customHeight="1" thickBot="1">
      <c r="A32" s="115"/>
      <c r="B32" s="182"/>
      <c r="C32" s="89" t="s">
        <v>196</v>
      </c>
      <c r="D32" s="49" t="s">
        <v>536</v>
      </c>
      <c r="E32" s="151" t="s">
        <v>1418</v>
      </c>
      <c r="F32" s="62">
        <v>15</v>
      </c>
      <c r="G32" s="63" t="s">
        <v>1654</v>
      </c>
      <c r="H32" s="57">
        <v>100</v>
      </c>
      <c r="I32" s="71">
        <v>47.379599999999996</v>
      </c>
      <c r="J32" s="5">
        <f t="shared" si="1"/>
        <v>12.148615384615384</v>
      </c>
      <c r="K32" s="64">
        <f t="shared" si="0"/>
        <v>7.6536276923076922</v>
      </c>
    </row>
    <row r="33" spans="1:11" s="65" customFormat="1" ht="24.75" customHeight="1" thickBot="1">
      <c r="A33" s="115"/>
      <c r="B33" s="182"/>
      <c r="C33" s="89" t="s">
        <v>197</v>
      </c>
      <c r="D33" s="49" t="s">
        <v>1155</v>
      </c>
      <c r="E33" s="151" t="s">
        <v>1419</v>
      </c>
      <c r="F33" s="62">
        <v>18</v>
      </c>
      <c r="G33" s="63" t="s">
        <v>1654</v>
      </c>
      <c r="H33" s="57">
        <v>100</v>
      </c>
      <c r="I33" s="71">
        <v>52.002000000000002</v>
      </c>
      <c r="J33" s="5">
        <f t="shared" si="1"/>
        <v>13.333846153846155</v>
      </c>
      <c r="K33" s="64">
        <f t="shared" si="0"/>
        <v>8.4003230769230779</v>
      </c>
    </row>
    <row r="34" spans="1:11" s="65" customFormat="1" ht="24.75" customHeight="1" thickBot="1">
      <c r="A34" s="115"/>
      <c r="B34" s="182"/>
      <c r="C34" s="89" t="s">
        <v>198</v>
      </c>
      <c r="D34" s="49" t="s">
        <v>537</v>
      </c>
      <c r="E34" s="151" t="s">
        <v>1420</v>
      </c>
      <c r="F34" s="62">
        <v>22</v>
      </c>
      <c r="G34" s="63" t="s">
        <v>1654</v>
      </c>
      <c r="H34" s="57">
        <v>50</v>
      </c>
      <c r="I34" s="71">
        <v>28.890000000000004</v>
      </c>
      <c r="J34" s="5">
        <f t="shared" si="1"/>
        <v>7.4076923076923089</v>
      </c>
      <c r="K34" s="64">
        <f t="shared" si="0"/>
        <v>4.666846153846155</v>
      </c>
    </row>
    <row r="35" spans="1:11" s="65" customFormat="1" ht="24.75" customHeight="1" thickBot="1">
      <c r="A35" s="115"/>
      <c r="B35" s="182"/>
      <c r="C35" s="89" t="s">
        <v>199</v>
      </c>
      <c r="D35" s="49" t="s">
        <v>538</v>
      </c>
      <c r="E35" s="151" t="s">
        <v>1421</v>
      </c>
      <c r="F35" s="62">
        <v>28</v>
      </c>
      <c r="G35" s="63" t="s">
        <v>1654</v>
      </c>
      <c r="H35" s="57">
        <v>50</v>
      </c>
      <c r="I35" s="71">
        <v>46.01</v>
      </c>
      <c r="J35" s="5">
        <f t="shared" si="1"/>
        <v>11.797435897435896</v>
      </c>
      <c r="K35" s="64">
        <f t="shared" si="0"/>
        <v>7.4323846153846151</v>
      </c>
    </row>
    <row r="36" spans="1:11" s="65" customFormat="1" ht="24.75" customHeight="1" thickBot="1">
      <c r="A36" s="115"/>
      <c r="B36" s="182"/>
      <c r="C36" s="89" t="s">
        <v>200</v>
      </c>
      <c r="D36" s="49" t="s">
        <v>539</v>
      </c>
      <c r="E36" s="152" t="s">
        <v>1422</v>
      </c>
      <c r="F36" s="62">
        <v>35</v>
      </c>
      <c r="G36" s="63" t="s">
        <v>1654</v>
      </c>
      <c r="H36" s="57">
        <v>25</v>
      </c>
      <c r="I36" s="71">
        <v>34.090200000000003</v>
      </c>
      <c r="J36" s="5">
        <f t="shared" si="1"/>
        <v>8.7410769230769247</v>
      </c>
      <c r="K36" s="64">
        <f t="shared" si="0"/>
        <v>5.5068784615384629</v>
      </c>
    </row>
    <row r="37" spans="1:11" s="65" customFormat="1" ht="24.75" customHeight="1" thickBot="1">
      <c r="A37" s="115"/>
      <c r="B37" s="177"/>
      <c r="C37" s="89" t="s">
        <v>201</v>
      </c>
      <c r="D37" s="49" t="s">
        <v>540</v>
      </c>
      <c r="E37" s="151" t="s">
        <v>1423</v>
      </c>
      <c r="F37" s="62">
        <v>8</v>
      </c>
      <c r="G37" s="63" t="s">
        <v>1654</v>
      </c>
      <c r="H37" s="57">
        <v>100</v>
      </c>
      <c r="I37" s="71">
        <v>98.226000000000013</v>
      </c>
      <c r="J37" s="5">
        <f t="shared" si="1"/>
        <v>25.18615384615385</v>
      </c>
      <c r="K37" s="64">
        <f t="shared" si="0"/>
        <v>15.867276923076925</v>
      </c>
    </row>
    <row r="38" spans="1:11" s="65" customFormat="1" ht="24.75" customHeight="1" thickBot="1">
      <c r="A38" s="115"/>
      <c r="B38" s="177"/>
      <c r="C38" s="89" t="s">
        <v>202</v>
      </c>
      <c r="D38" s="49" t="s">
        <v>541</v>
      </c>
      <c r="E38" s="151" t="s">
        <v>1424</v>
      </c>
      <c r="F38" s="62">
        <v>10</v>
      </c>
      <c r="G38" s="63" t="s">
        <v>1654</v>
      </c>
      <c r="H38" s="57">
        <v>100</v>
      </c>
      <c r="I38" s="71">
        <v>98.226000000000013</v>
      </c>
      <c r="J38" s="5">
        <f t="shared" si="1"/>
        <v>25.18615384615385</v>
      </c>
      <c r="K38" s="64">
        <f t="shared" si="0"/>
        <v>15.867276923076925</v>
      </c>
    </row>
    <row r="39" spans="1:11" s="65" customFormat="1" ht="24.75" customHeight="1" thickBot="1">
      <c r="A39" s="115"/>
      <c r="B39" s="177"/>
      <c r="C39" s="89" t="s">
        <v>203</v>
      </c>
      <c r="D39" s="49" t="s">
        <v>542</v>
      </c>
      <c r="E39" s="151" t="s">
        <v>1425</v>
      </c>
      <c r="F39" s="62">
        <v>12</v>
      </c>
      <c r="G39" s="63" t="s">
        <v>1654</v>
      </c>
      <c r="H39" s="57">
        <v>100</v>
      </c>
      <c r="I39" s="71">
        <v>90.136799999999994</v>
      </c>
      <c r="J39" s="5">
        <f t="shared" si="1"/>
        <v>23.111999999999998</v>
      </c>
      <c r="K39" s="64">
        <f t="shared" si="0"/>
        <v>14.560559999999999</v>
      </c>
    </row>
    <row r="40" spans="1:11" s="65" customFormat="1" ht="24.75" customHeight="1" thickBot="1">
      <c r="A40" s="115"/>
      <c r="B40" s="177"/>
      <c r="C40" s="89" t="s">
        <v>204</v>
      </c>
      <c r="D40" s="49" t="s">
        <v>543</v>
      </c>
      <c r="E40" s="151" t="s">
        <v>1426</v>
      </c>
      <c r="F40" s="62">
        <v>15</v>
      </c>
      <c r="G40" s="63" t="s">
        <v>1654</v>
      </c>
      <c r="H40" s="57">
        <v>100</v>
      </c>
      <c r="I40" s="71">
        <v>84.358800000000002</v>
      </c>
      <c r="J40" s="5">
        <f t="shared" si="1"/>
        <v>21.630461538461539</v>
      </c>
      <c r="K40" s="64">
        <f t="shared" si="0"/>
        <v>13.62719076923077</v>
      </c>
    </row>
    <row r="41" spans="1:11" s="65" customFormat="1" ht="24.75" customHeight="1" thickBot="1">
      <c r="A41" s="115"/>
      <c r="B41" s="177"/>
      <c r="C41" s="89" t="s">
        <v>205</v>
      </c>
      <c r="D41" s="49" t="s">
        <v>544</v>
      </c>
      <c r="E41" s="151" t="s">
        <v>1427</v>
      </c>
      <c r="F41" s="62">
        <v>18</v>
      </c>
      <c r="G41" s="63" t="s">
        <v>1654</v>
      </c>
      <c r="H41" s="57">
        <v>50</v>
      </c>
      <c r="I41" s="71">
        <v>45.6462</v>
      </c>
      <c r="J41" s="5">
        <f t="shared" si="1"/>
        <v>11.704153846153847</v>
      </c>
      <c r="K41" s="64">
        <f t="shared" si="0"/>
        <v>7.3736169230769235</v>
      </c>
    </row>
    <row r="42" spans="1:11" s="65" customFormat="1" ht="24.75" customHeight="1" thickBot="1">
      <c r="A42" s="115"/>
      <c r="B42" s="177"/>
      <c r="C42" s="89" t="s">
        <v>206</v>
      </c>
      <c r="D42" s="49" t="s">
        <v>545</v>
      </c>
      <c r="E42" s="151" t="s">
        <v>1428</v>
      </c>
      <c r="F42" s="62">
        <v>22</v>
      </c>
      <c r="G42" s="63" t="s">
        <v>1654</v>
      </c>
      <c r="H42" s="57">
        <v>50</v>
      </c>
      <c r="I42" s="71">
        <v>48.535200000000003</v>
      </c>
      <c r="J42" s="5">
        <f t="shared" si="1"/>
        <v>12.444923076923079</v>
      </c>
      <c r="K42" s="64">
        <f t="shared" si="0"/>
        <v>7.8403015384615395</v>
      </c>
    </row>
    <row r="43" spans="1:11" s="65" customFormat="1" ht="24.75" customHeight="1" thickBot="1">
      <c r="A43" s="115"/>
      <c r="B43" s="177"/>
      <c r="C43" s="89" t="s">
        <v>207</v>
      </c>
      <c r="D43" s="49" t="s">
        <v>546</v>
      </c>
      <c r="E43" s="151" t="s">
        <v>1429</v>
      </c>
      <c r="F43" s="62">
        <v>28</v>
      </c>
      <c r="G43" s="63" t="s">
        <v>1654</v>
      </c>
      <c r="H43" s="57">
        <v>50</v>
      </c>
      <c r="I43" s="71">
        <v>58</v>
      </c>
      <c r="J43" s="5">
        <f t="shared" si="1"/>
        <v>14.871794871794872</v>
      </c>
      <c r="K43" s="64">
        <f t="shared" si="0"/>
        <v>9.3692307692307697</v>
      </c>
    </row>
    <row r="44" spans="1:11" s="65" customFormat="1" ht="24.75" customHeight="1" thickBot="1">
      <c r="A44" s="115"/>
      <c r="B44" s="177"/>
      <c r="C44" s="89" t="s">
        <v>208</v>
      </c>
      <c r="D44" s="49" t="s">
        <v>547</v>
      </c>
      <c r="E44" s="152" t="s">
        <v>1430</v>
      </c>
      <c r="F44" s="62">
        <v>35</v>
      </c>
      <c r="G44" s="63" t="s">
        <v>1654</v>
      </c>
      <c r="H44" s="57">
        <v>25</v>
      </c>
      <c r="I44" s="71">
        <v>44.779499999999999</v>
      </c>
      <c r="J44" s="5">
        <f t="shared" si="1"/>
        <v>11.481923076923076</v>
      </c>
      <c r="K44" s="64">
        <f t="shared" si="0"/>
        <v>7.2336115384615383</v>
      </c>
    </row>
    <row r="45" spans="1:11" s="65" customFormat="1" ht="24.75" customHeight="1" thickBot="1">
      <c r="A45" s="115"/>
      <c r="B45" s="177"/>
      <c r="C45" s="89" t="s">
        <v>209</v>
      </c>
      <c r="D45" s="49" t="s">
        <v>548</v>
      </c>
      <c r="E45" s="151" t="s">
        <v>1431</v>
      </c>
      <c r="F45" s="62">
        <v>8</v>
      </c>
      <c r="G45" s="63" t="s">
        <v>1654</v>
      </c>
      <c r="H45" s="57">
        <v>100</v>
      </c>
      <c r="I45" s="71">
        <v>50</v>
      </c>
      <c r="J45" s="5">
        <f t="shared" si="1"/>
        <v>12.820512820512821</v>
      </c>
      <c r="K45" s="64">
        <f t="shared" si="0"/>
        <v>8.0769230769230766</v>
      </c>
    </row>
    <row r="46" spans="1:11" s="65" customFormat="1" ht="24.75" customHeight="1" thickBot="1">
      <c r="A46" s="115"/>
      <c r="B46" s="177"/>
      <c r="C46" s="89" t="s">
        <v>210</v>
      </c>
      <c r="D46" s="49" t="s">
        <v>549</v>
      </c>
      <c r="E46" s="151" t="s">
        <v>1432</v>
      </c>
      <c r="F46" s="62">
        <v>10</v>
      </c>
      <c r="G46" s="63" t="s">
        <v>1654</v>
      </c>
      <c r="H46" s="57">
        <v>100</v>
      </c>
      <c r="I46" s="71">
        <v>51.360000000000007</v>
      </c>
      <c r="J46" s="5">
        <f t="shared" si="1"/>
        <v>13.16923076923077</v>
      </c>
      <c r="K46" s="64">
        <f t="shared" si="0"/>
        <v>8.2966153846153858</v>
      </c>
    </row>
    <row r="47" spans="1:11" s="65" customFormat="1" ht="24.75" customHeight="1" thickBot="1">
      <c r="A47" s="115"/>
      <c r="B47" s="177"/>
      <c r="C47" s="89" t="s">
        <v>211</v>
      </c>
      <c r="D47" s="49" t="s">
        <v>550</v>
      </c>
      <c r="E47" s="151" t="s">
        <v>1433</v>
      </c>
      <c r="F47" s="62">
        <v>12</v>
      </c>
      <c r="G47" s="63" t="s">
        <v>1654</v>
      </c>
      <c r="H47" s="57">
        <v>100</v>
      </c>
      <c r="I47" s="71">
        <v>51.360000000000007</v>
      </c>
      <c r="J47" s="5">
        <f t="shared" si="1"/>
        <v>13.16923076923077</v>
      </c>
      <c r="K47" s="64">
        <f t="shared" si="0"/>
        <v>8.2966153846153858</v>
      </c>
    </row>
    <row r="48" spans="1:11" s="65" customFormat="1" ht="24.75" customHeight="1" thickBot="1">
      <c r="A48" s="115"/>
      <c r="B48" s="177"/>
      <c r="C48" s="89" t="s">
        <v>212</v>
      </c>
      <c r="D48" s="49" t="s">
        <v>551</v>
      </c>
      <c r="E48" s="151" t="s">
        <v>1434</v>
      </c>
      <c r="F48" s="62">
        <v>15</v>
      </c>
      <c r="G48" s="63" t="s">
        <v>1654</v>
      </c>
      <c r="H48" s="57">
        <v>100</v>
      </c>
      <c r="I48" s="71">
        <v>30.045600000000007</v>
      </c>
      <c r="J48" s="5">
        <f t="shared" si="1"/>
        <v>7.7040000000000024</v>
      </c>
      <c r="K48" s="64">
        <f t="shared" si="0"/>
        <v>4.8535200000000014</v>
      </c>
    </row>
    <row r="49" spans="1:11" s="65" customFormat="1" ht="24.75" customHeight="1" thickBot="1">
      <c r="A49" s="115"/>
      <c r="B49" s="177"/>
      <c r="C49" s="89" t="s">
        <v>213</v>
      </c>
      <c r="D49" s="49" t="s">
        <v>552</v>
      </c>
      <c r="E49" s="151" t="s">
        <v>1435</v>
      </c>
      <c r="F49" s="62">
        <v>18</v>
      </c>
      <c r="G49" s="63" t="s">
        <v>1654</v>
      </c>
      <c r="H49" s="57">
        <v>100</v>
      </c>
      <c r="I49" s="71">
        <v>36.439920000000008</v>
      </c>
      <c r="J49" s="5">
        <f t="shared" si="1"/>
        <v>9.3435692307692335</v>
      </c>
      <c r="K49" s="64">
        <f t="shared" si="0"/>
        <v>5.8864486153846167</v>
      </c>
    </row>
    <row r="50" spans="1:11" s="65" customFormat="1" ht="24.75" customHeight="1" thickBot="1">
      <c r="A50" s="115"/>
      <c r="B50" s="177"/>
      <c r="C50" s="89" t="s">
        <v>214</v>
      </c>
      <c r="D50" s="49" t="s">
        <v>553</v>
      </c>
      <c r="E50" s="151" t="s">
        <v>1436</v>
      </c>
      <c r="F50" s="62">
        <v>22</v>
      </c>
      <c r="G50" s="63" t="s">
        <v>1654</v>
      </c>
      <c r="H50" s="57">
        <v>50</v>
      </c>
      <c r="I50" s="71">
        <v>21</v>
      </c>
      <c r="J50" s="5">
        <f t="shared" si="1"/>
        <v>5.384615384615385</v>
      </c>
      <c r="K50" s="64">
        <f t="shared" si="0"/>
        <v>3.3923076923076927</v>
      </c>
    </row>
    <row r="51" spans="1:11" s="65" customFormat="1" ht="24.75" customHeight="1" thickBot="1">
      <c r="A51" s="115"/>
      <c r="B51" s="177"/>
      <c r="C51" s="89" t="s">
        <v>215</v>
      </c>
      <c r="D51" s="49" t="s">
        <v>554</v>
      </c>
      <c r="E51" s="151" t="s">
        <v>1437</v>
      </c>
      <c r="F51" s="62">
        <v>28</v>
      </c>
      <c r="G51" s="63" t="s">
        <v>1654</v>
      </c>
      <c r="H51" s="57">
        <v>50</v>
      </c>
      <c r="I51" s="71">
        <v>38</v>
      </c>
      <c r="J51" s="5">
        <f t="shared" si="1"/>
        <v>9.7435897435897445</v>
      </c>
      <c r="K51" s="64">
        <f t="shared" si="0"/>
        <v>6.1384615384615389</v>
      </c>
    </row>
    <row r="52" spans="1:11" s="65" customFormat="1" ht="24.75" customHeight="1" thickBot="1">
      <c r="A52" s="115"/>
      <c r="B52" s="177"/>
      <c r="C52" s="89" t="s">
        <v>91</v>
      </c>
      <c r="D52" s="49" t="s">
        <v>555</v>
      </c>
      <c r="E52" s="152" t="s">
        <v>1438</v>
      </c>
      <c r="F52" s="62">
        <v>35</v>
      </c>
      <c r="G52" s="63" t="s">
        <v>1654</v>
      </c>
      <c r="H52" s="57">
        <v>25</v>
      </c>
      <c r="I52" s="71">
        <v>54</v>
      </c>
      <c r="J52" s="5">
        <f t="shared" si="1"/>
        <v>13.846153846153847</v>
      </c>
      <c r="K52" s="64">
        <f t="shared" si="0"/>
        <v>8.7230769230769241</v>
      </c>
    </row>
    <row r="53" spans="1:11" s="65" customFormat="1" ht="24.75" customHeight="1" thickBot="1">
      <c r="A53" s="115"/>
      <c r="B53" s="177"/>
      <c r="C53" s="89" t="s">
        <v>216</v>
      </c>
      <c r="D53" s="49" t="s">
        <v>556</v>
      </c>
      <c r="E53" s="151" t="s">
        <v>1439</v>
      </c>
      <c r="F53" s="62">
        <v>8</v>
      </c>
      <c r="G53" s="63" t="s">
        <v>1654</v>
      </c>
      <c r="H53" s="57">
        <v>100</v>
      </c>
      <c r="I53" s="71">
        <v>64.2</v>
      </c>
      <c r="J53" s="5">
        <f t="shared" si="1"/>
        <v>16.461538461538463</v>
      </c>
      <c r="K53" s="64">
        <f t="shared" si="0"/>
        <v>10.370769230769232</v>
      </c>
    </row>
    <row r="54" spans="1:11" s="65" customFormat="1" ht="24.75" customHeight="1" thickBot="1">
      <c r="A54" s="115"/>
      <c r="B54" s="177"/>
      <c r="C54" s="89" t="s">
        <v>217</v>
      </c>
      <c r="D54" s="49" t="s">
        <v>557</v>
      </c>
      <c r="E54" s="151" t="s">
        <v>1440</v>
      </c>
      <c r="F54" s="62">
        <v>10</v>
      </c>
      <c r="G54" s="63" t="s">
        <v>1654</v>
      </c>
      <c r="H54" s="57">
        <v>100</v>
      </c>
      <c r="I54" s="71">
        <v>65.27000000000001</v>
      </c>
      <c r="J54" s="5">
        <f t="shared" si="1"/>
        <v>16.735897435897439</v>
      </c>
      <c r="K54" s="64">
        <f t="shared" si="0"/>
        <v>10.543615384615386</v>
      </c>
    </row>
    <row r="55" spans="1:11" s="65" customFormat="1" ht="24.75" customHeight="1" thickBot="1">
      <c r="A55" s="115"/>
      <c r="B55" s="177"/>
      <c r="C55" s="89" t="s">
        <v>218</v>
      </c>
      <c r="D55" s="49" t="s">
        <v>558</v>
      </c>
      <c r="E55" s="151" t="s">
        <v>1441</v>
      </c>
      <c r="F55" s="62">
        <v>12</v>
      </c>
      <c r="G55" s="63" t="s">
        <v>1654</v>
      </c>
      <c r="H55" s="57">
        <v>100</v>
      </c>
      <c r="I55" s="71">
        <v>66.34</v>
      </c>
      <c r="J55" s="5">
        <f t="shared" si="1"/>
        <v>17.01025641025641</v>
      </c>
      <c r="K55" s="64">
        <f t="shared" si="0"/>
        <v>10.716461538461539</v>
      </c>
    </row>
    <row r="56" spans="1:11" s="65" customFormat="1" ht="24.75" customHeight="1" thickBot="1">
      <c r="A56" s="115"/>
      <c r="B56" s="177"/>
      <c r="C56" s="89" t="s">
        <v>219</v>
      </c>
      <c r="D56" s="49" t="s">
        <v>559</v>
      </c>
      <c r="E56" s="151" t="s">
        <v>1442</v>
      </c>
      <c r="F56" s="62">
        <v>15</v>
      </c>
      <c r="G56" s="63" t="s">
        <v>1654</v>
      </c>
      <c r="H56" s="57">
        <v>100</v>
      </c>
      <c r="I56" s="71">
        <v>38</v>
      </c>
      <c r="J56" s="5">
        <f t="shared" si="1"/>
        <v>9.7435897435897445</v>
      </c>
      <c r="K56" s="64">
        <f t="shared" si="0"/>
        <v>6.1384615384615389</v>
      </c>
    </row>
    <row r="57" spans="1:11" s="65" customFormat="1" ht="24.75" customHeight="1" thickBot="1">
      <c r="A57" s="115"/>
      <c r="B57" s="177"/>
      <c r="C57" s="89" t="s">
        <v>220</v>
      </c>
      <c r="D57" s="49" t="s">
        <v>560</v>
      </c>
      <c r="E57" s="151" t="s">
        <v>1443</v>
      </c>
      <c r="F57" s="62">
        <v>18</v>
      </c>
      <c r="G57" s="63" t="s">
        <v>1654</v>
      </c>
      <c r="H57" s="57">
        <v>100</v>
      </c>
      <c r="I57" s="71">
        <v>40.677120000000002</v>
      </c>
      <c r="J57" s="5">
        <f t="shared" si="1"/>
        <v>10.43003076923077</v>
      </c>
      <c r="K57" s="64">
        <f t="shared" si="0"/>
        <v>6.5709193846153848</v>
      </c>
    </row>
    <row r="58" spans="1:11" s="65" customFormat="1" ht="24.75" customHeight="1" thickBot="1">
      <c r="A58" s="115"/>
      <c r="B58" s="177"/>
      <c r="C58" s="89" t="s">
        <v>221</v>
      </c>
      <c r="D58" s="49" t="s">
        <v>561</v>
      </c>
      <c r="E58" s="151" t="s">
        <v>1444</v>
      </c>
      <c r="F58" s="62">
        <v>22</v>
      </c>
      <c r="G58" s="63" t="s">
        <v>1654</v>
      </c>
      <c r="H58" s="57">
        <v>50</v>
      </c>
      <c r="I58" s="71">
        <v>26</v>
      </c>
      <c r="J58" s="5">
        <f t="shared" si="1"/>
        <v>6.666666666666667</v>
      </c>
      <c r="K58" s="64">
        <f t="shared" si="0"/>
        <v>4.2</v>
      </c>
    </row>
    <row r="59" spans="1:11" s="65" customFormat="1" ht="24.75" customHeight="1" thickBot="1">
      <c r="A59" s="115"/>
      <c r="B59" s="177"/>
      <c r="C59" s="89" t="s">
        <v>222</v>
      </c>
      <c r="D59" s="49" t="s">
        <v>562</v>
      </c>
      <c r="E59" s="151" t="s">
        <v>1445</v>
      </c>
      <c r="F59" s="62">
        <v>28</v>
      </c>
      <c r="G59" s="63" t="s">
        <v>1654</v>
      </c>
      <c r="H59" s="57">
        <v>50</v>
      </c>
      <c r="I59" s="71">
        <v>43.335000000000008</v>
      </c>
      <c r="J59" s="5">
        <f t="shared" si="1"/>
        <v>11.111538461538464</v>
      </c>
      <c r="K59" s="64">
        <f t="shared" si="0"/>
        <v>7.0002692307692325</v>
      </c>
    </row>
    <row r="60" spans="1:11" s="65" customFormat="1" ht="24.75" customHeight="1" thickBot="1">
      <c r="A60" s="115"/>
      <c r="B60" s="177"/>
      <c r="C60" s="89" t="s">
        <v>223</v>
      </c>
      <c r="D60" s="49" t="s">
        <v>563</v>
      </c>
      <c r="E60" s="152" t="s">
        <v>1446</v>
      </c>
      <c r="F60" s="62">
        <v>35</v>
      </c>
      <c r="G60" s="63" t="s">
        <v>1654</v>
      </c>
      <c r="H60" s="57">
        <v>25</v>
      </c>
      <c r="I60" s="71">
        <v>60</v>
      </c>
      <c r="J60" s="5">
        <f t="shared" si="1"/>
        <v>15.384615384615385</v>
      </c>
      <c r="K60" s="64">
        <f t="shared" si="0"/>
        <v>9.6923076923076934</v>
      </c>
    </row>
    <row r="61" spans="1:11" s="65" customFormat="1" ht="24.75" customHeight="1" thickBot="1">
      <c r="A61" s="115"/>
      <c r="B61" s="177"/>
      <c r="C61" s="89" t="s">
        <v>92</v>
      </c>
      <c r="D61" s="49" t="s">
        <v>564</v>
      </c>
      <c r="E61" s="151" t="s">
        <v>1447</v>
      </c>
      <c r="F61" s="62">
        <v>8</v>
      </c>
      <c r="G61" s="63" t="s">
        <v>1654</v>
      </c>
      <c r="H61" s="57">
        <v>100</v>
      </c>
      <c r="I61" s="71">
        <v>74</v>
      </c>
      <c r="J61" s="5">
        <f t="shared" si="1"/>
        <v>18.974358974358974</v>
      </c>
      <c r="K61" s="64">
        <f t="shared" si="0"/>
        <v>11.953846153846154</v>
      </c>
    </row>
    <row r="62" spans="1:11" s="65" customFormat="1" ht="24.75" customHeight="1" thickBot="1">
      <c r="A62" s="115"/>
      <c r="B62" s="177"/>
      <c r="C62" s="89" t="s">
        <v>224</v>
      </c>
      <c r="D62" s="49" t="s">
        <v>565</v>
      </c>
      <c r="E62" s="151" t="s">
        <v>1448</v>
      </c>
      <c r="F62" s="62">
        <v>10</v>
      </c>
      <c r="G62" s="63" t="s">
        <v>1654</v>
      </c>
      <c r="H62" s="57">
        <v>100</v>
      </c>
      <c r="I62" s="71">
        <v>68</v>
      </c>
      <c r="J62" s="5">
        <f t="shared" si="1"/>
        <v>17.435897435897438</v>
      </c>
      <c r="K62" s="64">
        <f t="shared" si="0"/>
        <v>10.984615384615386</v>
      </c>
    </row>
    <row r="63" spans="1:11" s="65" customFormat="1" ht="24.75" customHeight="1" thickBot="1">
      <c r="A63" s="115"/>
      <c r="B63" s="177"/>
      <c r="C63" s="89" t="s">
        <v>225</v>
      </c>
      <c r="D63" s="49" t="s">
        <v>566</v>
      </c>
      <c r="E63" s="151" t="s">
        <v>1449</v>
      </c>
      <c r="F63" s="62">
        <v>12</v>
      </c>
      <c r="G63" s="63" t="s">
        <v>1654</v>
      </c>
      <c r="H63" s="57">
        <v>100</v>
      </c>
      <c r="I63" s="71">
        <v>72</v>
      </c>
      <c r="J63" s="5">
        <f t="shared" si="1"/>
        <v>18.461538461538463</v>
      </c>
      <c r="K63" s="64">
        <f t="shared" si="0"/>
        <v>11.630769230769232</v>
      </c>
    </row>
    <row r="64" spans="1:11" s="65" customFormat="1" ht="24.75" customHeight="1" thickBot="1">
      <c r="A64" s="115"/>
      <c r="B64" s="177"/>
      <c r="C64" s="89" t="s">
        <v>226</v>
      </c>
      <c r="D64" s="49" t="s">
        <v>567</v>
      </c>
      <c r="E64" s="151" t="s">
        <v>1450</v>
      </c>
      <c r="F64" s="62">
        <v>15</v>
      </c>
      <c r="G64" s="63" t="s">
        <v>1654</v>
      </c>
      <c r="H64" s="57">
        <v>100</v>
      </c>
      <c r="I64" s="71">
        <v>55</v>
      </c>
      <c r="J64" s="5">
        <f t="shared" si="1"/>
        <v>14.102564102564102</v>
      </c>
      <c r="K64" s="64">
        <f t="shared" si="0"/>
        <v>8.884615384615385</v>
      </c>
    </row>
    <row r="65" spans="1:11" s="65" customFormat="1" ht="24.75" customHeight="1" thickBot="1">
      <c r="A65" s="115"/>
      <c r="B65" s="177"/>
      <c r="C65" s="89" t="s">
        <v>227</v>
      </c>
      <c r="D65" s="49" t="s">
        <v>568</v>
      </c>
      <c r="E65" s="151" t="s">
        <v>1451</v>
      </c>
      <c r="F65" s="62">
        <v>18</v>
      </c>
      <c r="G65" s="63" t="s">
        <v>1654</v>
      </c>
      <c r="H65" s="57">
        <v>100</v>
      </c>
      <c r="I65" s="71">
        <v>55</v>
      </c>
      <c r="J65" s="5">
        <f t="shared" si="1"/>
        <v>14.102564102564102</v>
      </c>
      <c r="K65" s="64">
        <f t="shared" si="0"/>
        <v>8.884615384615385</v>
      </c>
    </row>
    <row r="66" spans="1:11" s="65" customFormat="1" ht="24.75" customHeight="1" thickBot="1">
      <c r="A66" s="115"/>
      <c r="B66" s="177"/>
      <c r="C66" s="89" t="s">
        <v>228</v>
      </c>
      <c r="D66" s="49" t="s">
        <v>569</v>
      </c>
      <c r="E66" s="151" t="s">
        <v>1452</v>
      </c>
      <c r="F66" s="62">
        <v>22</v>
      </c>
      <c r="G66" s="63" t="s">
        <v>1654</v>
      </c>
      <c r="H66" s="57">
        <v>50</v>
      </c>
      <c r="I66" s="71">
        <v>34</v>
      </c>
      <c r="J66" s="5">
        <f t="shared" si="1"/>
        <v>8.717948717948719</v>
      </c>
      <c r="K66" s="64">
        <f t="shared" si="0"/>
        <v>5.4923076923076932</v>
      </c>
    </row>
    <row r="67" spans="1:11" s="65" customFormat="1" ht="24.75" customHeight="1" thickBot="1">
      <c r="A67" s="115"/>
      <c r="B67" s="177"/>
      <c r="C67" s="89" t="s">
        <v>229</v>
      </c>
      <c r="D67" s="49" t="s">
        <v>570</v>
      </c>
      <c r="E67" s="151" t="s">
        <v>1453</v>
      </c>
      <c r="F67" s="62">
        <v>28</v>
      </c>
      <c r="G67" s="63" t="s">
        <v>1654</v>
      </c>
      <c r="H67" s="57">
        <v>50</v>
      </c>
      <c r="I67" s="71">
        <v>50</v>
      </c>
      <c r="J67" s="5">
        <f t="shared" si="1"/>
        <v>12.820512820512821</v>
      </c>
      <c r="K67" s="64">
        <f t="shared" si="0"/>
        <v>8.0769230769230766</v>
      </c>
    </row>
    <row r="68" spans="1:11" s="65" customFormat="1" ht="24.75" customHeight="1" thickBot="1">
      <c r="A68" s="115"/>
      <c r="B68" s="177"/>
      <c r="C68" s="89" t="s">
        <v>463</v>
      </c>
      <c r="D68" s="49" t="s">
        <v>571</v>
      </c>
      <c r="E68" s="152" t="s">
        <v>1454</v>
      </c>
      <c r="F68" s="62">
        <v>35</v>
      </c>
      <c r="G68" s="63" t="s">
        <v>1654</v>
      </c>
      <c r="H68" s="57">
        <v>25</v>
      </c>
      <c r="I68" s="71">
        <v>59</v>
      </c>
      <c r="J68" s="5">
        <f t="shared" si="1"/>
        <v>15.128205128205128</v>
      </c>
      <c r="K68" s="64">
        <f t="shared" si="0"/>
        <v>9.5307692307692307</v>
      </c>
    </row>
    <row r="69" spans="1:11" s="65" customFormat="1" ht="24.75" customHeight="1" thickBot="1">
      <c r="A69" s="115"/>
      <c r="B69" s="177"/>
      <c r="C69" s="89" t="s">
        <v>230</v>
      </c>
      <c r="D69" s="49" t="s">
        <v>572</v>
      </c>
      <c r="E69" s="151" t="s">
        <v>1455</v>
      </c>
      <c r="F69" s="62">
        <v>8</v>
      </c>
      <c r="G69" s="63" t="s">
        <v>1654</v>
      </c>
      <c r="H69" s="57">
        <v>100</v>
      </c>
      <c r="I69" s="71">
        <v>92.96</v>
      </c>
      <c r="J69" s="5">
        <f t="shared" si="1"/>
        <v>23.835897435897436</v>
      </c>
      <c r="K69" s="64">
        <f t="shared" si="0"/>
        <v>15.016615384615385</v>
      </c>
    </row>
    <row r="70" spans="1:11" s="65" customFormat="1" ht="24.75" customHeight="1" thickBot="1">
      <c r="A70" s="115"/>
      <c r="B70" s="177"/>
      <c r="C70" s="89" t="s">
        <v>231</v>
      </c>
      <c r="D70" s="49" t="s">
        <v>573</v>
      </c>
      <c r="E70" s="151" t="s">
        <v>1456</v>
      </c>
      <c r="F70" s="62">
        <v>10</v>
      </c>
      <c r="G70" s="63" t="s">
        <v>1654</v>
      </c>
      <c r="H70" s="57">
        <v>100</v>
      </c>
      <c r="I70" s="71">
        <v>84</v>
      </c>
      <c r="J70" s="5">
        <f t="shared" si="1"/>
        <v>21.53846153846154</v>
      </c>
      <c r="K70" s="64">
        <f t="shared" ref="K70:K129" si="2">J70*$K$4</f>
        <v>13.569230769230771</v>
      </c>
    </row>
    <row r="71" spans="1:11" s="65" customFormat="1" ht="24.75" customHeight="1" thickBot="1">
      <c r="A71" s="115"/>
      <c r="B71" s="177"/>
      <c r="C71" s="89" t="s">
        <v>232</v>
      </c>
      <c r="D71" s="49" t="s">
        <v>574</v>
      </c>
      <c r="E71" s="151" t="s">
        <v>1457</v>
      </c>
      <c r="F71" s="62">
        <v>12</v>
      </c>
      <c r="G71" s="63" t="s">
        <v>1654</v>
      </c>
      <c r="H71" s="57">
        <v>100</v>
      </c>
      <c r="I71" s="71">
        <v>85</v>
      </c>
      <c r="J71" s="5">
        <f t="shared" ref="J71:J134" si="3">I71/$J$3</f>
        <v>21.794871794871796</v>
      </c>
      <c r="K71" s="64">
        <f t="shared" si="2"/>
        <v>13.730769230769232</v>
      </c>
    </row>
    <row r="72" spans="1:11" s="65" customFormat="1" ht="24.75" customHeight="1" thickBot="1">
      <c r="A72" s="115"/>
      <c r="B72" s="177"/>
      <c r="C72" s="89" t="s">
        <v>233</v>
      </c>
      <c r="D72" s="49" t="s">
        <v>575</v>
      </c>
      <c r="E72" s="151" t="s">
        <v>1458</v>
      </c>
      <c r="F72" s="62">
        <v>15</v>
      </c>
      <c r="G72" s="63" t="s">
        <v>1654</v>
      </c>
      <c r="H72" s="57">
        <v>100</v>
      </c>
      <c r="I72" s="71">
        <v>70</v>
      </c>
      <c r="J72" s="5">
        <f t="shared" si="3"/>
        <v>17.948717948717949</v>
      </c>
      <c r="K72" s="64">
        <f t="shared" si="2"/>
        <v>11.307692307692308</v>
      </c>
    </row>
    <row r="73" spans="1:11" s="65" customFormat="1" ht="24.75" customHeight="1" thickBot="1">
      <c r="A73" s="115"/>
      <c r="B73" s="177"/>
      <c r="C73" s="89" t="s">
        <v>234</v>
      </c>
      <c r="D73" s="49" t="s">
        <v>576</v>
      </c>
      <c r="E73" s="151" t="s">
        <v>1459</v>
      </c>
      <c r="F73" s="62">
        <v>18</v>
      </c>
      <c r="G73" s="63" t="s">
        <v>1654</v>
      </c>
      <c r="H73" s="57">
        <v>100</v>
      </c>
      <c r="I73" s="71">
        <v>73.727280000000007</v>
      </c>
      <c r="J73" s="5">
        <f t="shared" si="3"/>
        <v>18.904430769230771</v>
      </c>
      <c r="K73" s="64">
        <f t="shared" si="2"/>
        <v>11.909791384615385</v>
      </c>
    </row>
    <row r="74" spans="1:11" s="65" customFormat="1" ht="24.75" customHeight="1" thickBot="1">
      <c r="A74" s="115"/>
      <c r="B74" s="177"/>
      <c r="C74" s="89" t="s">
        <v>235</v>
      </c>
      <c r="D74" s="49" t="s">
        <v>577</v>
      </c>
      <c r="E74" s="151" t="s">
        <v>1460</v>
      </c>
      <c r="F74" s="62">
        <v>22</v>
      </c>
      <c r="G74" s="63" t="s">
        <v>1654</v>
      </c>
      <c r="H74" s="57">
        <v>50</v>
      </c>
      <c r="I74" s="71">
        <v>40.677120000000002</v>
      </c>
      <c r="J74" s="5">
        <f t="shared" si="3"/>
        <v>10.43003076923077</v>
      </c>
      <c r="K74" s="64">
        <f t="shared" si="2"/>
        <v>6.5709193846153848</v>
      </c>
    </row>
    <row r="75" spans="1:11" s="65" customFormat="1" ht="24.75" customHeight="1" thickBot="1">
      <c r="A75" s="115"/>
      <c r="B75" s="177"/>
      <c r="C75" s="89" t="s">
        <v>236</v>
      </c>
      <c r="D75" s="49" t="s">
        <v>578</v>
      </c>
      <c r="E75" s="151" t="s">
        <v>1461</v>
      </c>
      <c r="F75" s="62">
        <v>28</v>
      </c>
      <c r="G75" s="63" t="s">
        <v>1654</v>
      </c>
      <c r="H75" s="57">
        <v>50</v>
      </c>
      <c r="I75" s="71">
        <v>60</v>
      </c>
      <c r="J75" s="5">
        <f t="shared" si="3"/>
        <v>15.384615384615385</v>
      </c>
      <c r="K75" s="64">
        <f t="shared" si="2"/>
        <v>9.6923076923076934</v>
      </c>
    </row>
    <row r="76" spans="1:11" s="65" customFormat="1" ht="24.75" customHeight="1" thickBot="1">
      <c r="A76" s="115"/>
      <c r="B76" s="177"/>
      <c r="C76" s="89" t="s">
        <v>237</v>
      </c>
      <c r="D76" s="49" t="s">
        <v>579</v>
      </c>
      <c r="E76" s="152" t="s">
        <v>1462</v>
      </c>
      <c r="F76" s="62">
        <v>35</v>
      </c>
      <c r="G76" s="63" t="s">
        <v>1654</v>
      </c>
      <c r="H76" s="57">
        <v>25</v>
      </c>
      <c r="I76" s="71">
        <v>68</v>
      </c>
      <c r="J76" s="5">
        <f t="shared" si="3"/>
        <v>17.435897435897438</v>
      </c>
      <c r="K76" s="64">
        <f t="shared" si="2"/>
        <v>10.984615384615386</v>
      </c>
    </row>
    <row r="77" spans="1:11" s="65" customFormat="1" ht="24.75" customHeight="1" thickBot="1">
      <c r="A77" s="115"/>
      <c r="B77" s="177"/>
      <c r="C77" s="89" t="s">
        <v>238</v>
      </c>
      <c r="D77" s="49" t="s">
        <v>580</v>
      </c>
      <c r="E77" s="151" t="s">
        <v>1463</v>
      </c>
      <c r="F77" s="62">
        <v>8</v>
      </c>
      <c r="G77" s="63" t="s">
        <v>1654</v>
      </c>
      <c r="H77" s="57">
        <v>100</v>
      </c>
      <c r="I77" s="71">
        <v>113</v>
      </c>
      <c r="J77" s="5">
        <f t="shared" si="3"/>
        <v>28.974358974358974</v>
      </c>
      <c r="K77" s="64">
        <f t="shared" si="2"/>
        <v>18.253846153846155</v>
      </c>
    </row>
    <row r="78" spans="1:11" s="65" customFormat="1" ht="24.75" customHeight="1" thickBot="1">
      <c r="A78" s="115"/>
      <c r="B78" s="177"/>
      <c r="C78" s="89" t="s">
        <v>239</v>
      </c>
      <c r="D78" s="49" t="s">
        <v>581</v>
      </c>
      <c r="E78" s="151" t="s">
        <v>1464</v>
      </c>
      <c r="F78" s="62">
        <v>10</v>
      </c>
      <c r="G78" s="63" t="s">
        <v>1654</v>
      </c>
      <c r="H78" s="57">
        <v>100</v>
      </c>
      <c r="I78" s="71">
        <v>115</v>
      </c>
      <c r="J78" s="5">
        <f t="shared" si="3"/>
        <v>29.487179487179489</v>
      </c>
      <c r="K78" s="64">
        <f t="shared" si="2"/>
        <v>18.576923076923077</v>
      </c>
    </row>
    <row r="79" spans="1:11" s="65" customFormat="1" ht="24.75" customHeight="1" thickBot="1">
      <c r="A79" s="115"/>
      <c r="B79" s="177"/>
      <c r="C79" s="89" t="s">
        <v>240</v>
      </c>
      <c r="D79" s="49" t="s">
        <v>582</v>
      </c>
      <c r="E79" s="151" t="s">
        <v>1465</v>
      </c>
      <c r="F79" s="62">
        <v>12</v>
      </c>
      <c r="G79" s="63" t="s">
        <v>1654</v>
      </c>
      <c r="H79" s="57">
        <v>100</v>
      </c>
      <c r="I79" s="71">
        <v>120</v>
      </c>
      <c r="J79" s="5">
        <f t="shared" si="3"/>
        <v>30.76923076923077</v>
      </c>
      <c r="K79" s="64">
        <f t="shared" si="2"/>
        <v>19.384615384615387</v>
      </c>
    </row>
    <row r="80" spans="1:11" s="65" customFormat="1" ht="24.75" customHeight="1" thickBot="1">
      <c r="A80" s="115"/>
      <c r="B80" s="177"/>
      <c r="C80" s="89" t="s">
        <v>241</v>
      </c>
      <c r="D80" s="49" t="s">
        <v>583</v>
      </c>
      <c r="E80" s="151" t="s">
        <v>1466</v>
      </c>
      <c r="F80" s="62">
        <v>15</v>
      </c>
      <c r="G80" s="63" t="s">
        <v>1654</v>
      </c>
      <c r="H80" s="57">
        <v>100</v>
      </c>
      <c r="I80" s="71">
        <v>120</v>
      </c>
      <c r="J80" s="5">
        <f t="shared" si="3"/>
        <v>30.76923076923077</v>
      </c>
      <c r="K80" s="64">
        <f t="shared" si="2"/>
        <v>19.384615384615387</v>
      </c>
    </row>
    <row r="81" spans="1:11" s="65" customFormat="1" ht="24.75" customHeight="1" thickBot="1">
      <c r="A81" s="115"/>
      <c r="B81" s="177"/>
      <c r="C81" s="89" t="s">
        <v>242</v>
      </c>
      <c r="D81" s="49" t="s">
        <v>584</v>
      </c>
      <c r="E81" s="151" t="s">
        <v>1467</v>
      </c>
      <c r="F81" s="62">
        <v>18</v>
      </c>
      <c r="G81" s="63" t="s">
        <v>1654</v>
      </c>
      <c r="H81" s="57">
        <v>100</v>
      </c>
      <c r="I81" s="71">
        <v>113.13324</v>
      </c>
      <c r="J81" s="5">
        <f t="shared" si="3"/>
        <v>29.008523076923076</v>
      </c>
      <c r="K81" s="64">
        <f t="shared" si="2"/>
        <v>18.27536953846154</v>
      </c>
    </row>
    <row r="82" spans="1:11" s="65" customFormat="1" ht="24.75" customHeight="1" thickBot="1">
      <c r="A82" s="115"/>
      <c r="B82" s="177"/>
      <c r="C82" s="89" t="s">
        <v>243</v>
      </c>
      <c r="D82" s="49" t="s">
        <v>585</v>
      </c>
      <c r="E82" s="151" t="s">
        <v>1468</v>
      </c>
      <c r="F82" s="62">
        <v>22</v>
      </c>
      <c r="G82" s="63" t="s">
        <v>1654</v>
      </c>
      <c r="H82" s="57">
        <v>50</v>
      </c>
      <c r="I82" s="71">
        <v>60.380099999999992</v>
      </c>
      <c r="J82" s="5">
        <f t="shared" si="3"/>
        <v>15.482076923076921</v>
      </c>
      <c r="K82" s="64">
        <f t="shared" si="2"/>
        <v>9.7537084615384604</v>
      </c>
    </row>
    <row r="83" spans="1:11" s="65" customFormat="1" ht="24.75" customHeight="1" thickBot="1">
      <c r="A83" s="115"/>
      <c r="B83" s="177"/>
      <c r="C83" s="89" t="s">
        <v>244</v>
      </c>
      <c r="D83" s="49" t="s">
        <v>586</v>
      </c>
      <c r="E83" s="151" t="s">
        <v>1469</v>
      </c>
      <c r="F83" s="62">
        <v>28</v>
      </c>
      <c r="G83" s="63" t="s">
        <v>1654</v>
      </c>
      <c r="H83" s="57">
        <v>50</v>
      </c>
      <c r="I83" s="71">
        <v>70</v>
      </c>
      <c r="J83" s="5">
        <f t="shared" si="3"/>
        <v>17.948717948717949</v>
      </c>
      <c r="K83" s="64">
        <f t="shared" si="2"/>
        <v>11.307692307692308</v>
      </c>
    </row>
    <row r="84" spans="1:11" s="65" customFormat="1" ht="24.75" customHeight="1" thickBot="1">
      <c r="A84" s="115"/>
      <c r="B84" s="177"/>
      <c r="C84" s="89" t="s">
        <v>245</v>
      </c>
      <c r="D84" s="49" t="s">
        <v>587</v>
      </c>
      <c r="E84" s="152" t="s">
        <v>1470</v>
      </c>
      <c r="F84" s="62">
        <v>35</v>
      </c>
      <c r="G84" s="63" t="s">
        <v>1654</v>
      </c>
      <c r="H84" s="57">
        <v>25</v>
      </c>
      <c r="I84" s="71">
        <v>69.336000000000013</v>
      </c>
      <c r="J84" s="5">
        <f t="shared" si="3"/>
        <v>17.778461538461542</v>
      </c>
      <c r="K84" s="64">
        <f t="shared" si="2"/>
        <v>11.200430769230772</v>
      </c>
    </row>
    <row r="85" spans="1:11" s="65" customFormat="1" ht="24.75" customHeight="1" thickBot="1">
      <c r="A85" s="115"/>
      <c r="B85" s="177"/>
      <c r="C85" s="153" t="s">
        <v>84</v>
      </c>
      <c r="D85" s="49" t="s">
        <v>588</v>
      </c>
      <c r="E85" s="154" t="s">
        <v>1471</v>
      </c>
      <c r="F85" s="62" t="s">
        <v>80</v>
      </c>
      <c r="G85" s="63" t="s">
        <v>1654</v>
      </c>
      <c r="H85" s="57">
        <v>50</v>
      </c>
      <c r="I85" s="71">
        <v>18</v>
      </c>
      <c r="J85" s="5">
        <f t="shared" si="3"/>
        <v>4.6153846153846159</v>
      </c>
      <c r="K85" s="64">
        <f t="shared" si="2"/>
        <v>2.907692307692308</v>
      </c>
    </row>
    <row r="86" spans="1:11" s="65" customFormat="1" ht="24.75" customHeight="1" thickBot="1">
      <c r="A86" s="115"/>
      <c r="B86" s="177"/>
      <c r="C86" s="153" t="s">
        <v>85</v>
      </c>
      <c r="D86" s="49" t="s">
        <v>589</v>
      </c>
      <c r="E86" s="154" t="s">
        <v>1472</v>
      </c>
      <c r="F86" s="62" t="s">
        <v>81</v>
      </c>
      <c r="G86" s="63" t="s">
        <v>1654</v>
      </c>
      <c r="H86" s="57">
        <v>50</v>
      </c>
      <c r="I86" s="71">
        <v>18.725000000000001</v>
      </c>
      <c r="J86" s="5">
        <f t="shared" si="3"/>
        <v>4.801282051282052</v>
      </c>
      <c r="K86" s="64">
        <f t="shared" si="2"/>
        <v>3.024807692307693</v>
      </c>
    </row>
    <row r="87" spans="1:11" s="65" customFormat="1" ht="24.75" customHeight="1" thickBot="1">
      <c r="A87" s="115"/>
      <c r="B87" s="177"/>
      <c r="C87" s="153" t="s">
        <v>86</v>
      </c>
      <c r="D87" s="49" t="s">
        <v>590</v>
      </c>
      <c r="E87" s="154" t="s">
        <v>1473</v>
      </c>
      <c r="F87" s="62" t="s">
        <v>82</v>
      </c>
      <c r="G87" s="63" t="s">
        <v>1654</v>
      </c>
      <c r="H87" s="57">
        <v>50</v>
      </c>
      <c r="I87" s="71">
        <v>20.865000000000002</v>
      </c>
      <c r="J87" s="5">
        <f t="shared" si="3"/>
        <v>5.3500000000000005</v>
      </c>
      <c r="K87" s="64">
        <f t="shared" si="2"/>
        <v>3.3705000000000003</v>
      </c>
    </row>
    <row r="88" spans="1:11" s="65" customFormat="1" ht="24.75" customHeight="1" thickBot="1">
      <c r="A88" s="115"/>
      <c r="B88" s="177"/>
      <c r="C88" s="153" t="s">
        <v>87</v>
      </c>
      <c r="D88" s="49" t="s">
        <v>591</v>
      </c>
      <c r="E88" s="155" t="s">
        <v>1474</v>
      </c>
      <c r="F88" s="62" t="s">
        <v>83</v>
      </c>
      <c r="G88" s="63" t="s">
        <v>1654</v>
      </c>
      <c r="H88" s="57">
        <v>50</v>
      </c>
      <c r="I88" s="71">
        <v>28</v>
      </c>
      <c r="J88" s="5">
        <f t="shared" si="3"/>
        <v>7.1794871794871797</v>
      </c>
      <c r="K88" s="64">
        <f t="shared" si="2"/>
        <v>4.523076923076923</v>
      </c>
    </row>
    <row r="89" spans="1:11" s="65" customFormat="1" ht="24.75" customHeight="1" thickBot="1">
      <c r="A89" s="115"/>
      <c r="B89" s="177"/>
      <c r="C89" s="153" t="s">
        <v>160</v>
      </c>
      <c r="D89" s="49" t="s">
        <v>592</v>
      </c>
      <c r="E89" s="154" t="s">
        <v>1475</v>
      </c>
      <c r="F89" s="62" t="s">
        <v>80</v>
      </c>
      <c r="G89" s="63" t="s">
        <v>1654</v>
      </c>
      <c r="H89" s="57">
        <v>50</v>
      </c>
      <c r="I89" s="71">
        <v>20</v>
      </c>
      <c r="J89" s="5">
        <f t="shared" si="3"/>
        <v>5.1282051282051286</v>
      </c>
      <c r="K89" s="64">
        <f t="shared" si="2"/>
        <v>3.2307692307692313</v>
      </c>
    </row>
    <row r="90" spans="1:11" s="65" customFormat="1" ht="24.75" customHeight="1" thickBot="1">
      <c r="A90" s="115"/>
      <c r="B90" s="177"/>
      <c r="C90" s="153" t="s">
        <v>88</v>
      </c>
      <c r="D90" s="49" t="s">
        <v>593</v>
      </c>
      <c r="E90" s="154" t="s">
        <v>1476</v>
      </c>
      <c r="F90" s="62" t="s">
        <v>81</v>
      </c>
      <c r="G90" s="63" t="s">
        <v>1654</v>
      </c>
      <c r="H90" s="57">
        <v>50</v>
      </c>
      <c r="I90" s="71">
        <v>21.400000000000002</v>
      </c>
      <c r="J90" s="5">
        <f t="shared" si="3"/>
        <v>5.4871794871794881</v>
      </c>
      <c r="K90" s="64">
        <f t="shared" si="2"/>
        <v>3.4569230769230774</v>
      </c>
    </row>
    <row r="91" spans="1:11" s="65" customFormat="1" ht="24.75" customHeight="1" thickBot="1">
      <c r="A91" s="115"/>
      <c r="B91" s="177"/>
      <c r="C91" s="153" t="s">
        <v>158</v>
      </c>
      <c r="D91" s="49" t="s">
        <v>594</v>
      </c>
      <c r="E91" s="154" t="s">
        <v>1477</v>
      </c>
      <c r="F91" s="62" t="s">
        <v>82</v>
      </c>
      <c r="G91" s="63" t="s">
        <v>1654</v>
      </c>
      <c r="H91" s="57">
        <v>50</v>
      </c>
      <c r="I91" s="71">
        <v>24.075000000000003</v>
      </c>
      <c r="J91" s="5">
        <f t="shared" si="3"/>
        <v>6.1730769230769242</v>
      </c>
      <c r="K91" s="64">
        <f t="shared" si="2"/>
        <v>3.8890384615384623</v>
      </c>
    </row>
    <row r="92" spans="1:11" s="65" customFormat="1" ht="24.75" customHeight="1" thickBot="1">
      <c r="A92" s="115"/>
      <c r="B92" s="177"/>
      <c r="C92" s="153" t="s">
        <v>159</v>
      </c>
      <c r="D92" s="49" t="s">
        <v>595</v>
      </c>
      <c r="E92" s="155" t="s">
        <v>1478</v>
      </c>
      <c r="F92" s="62" t="s">
        <v>83</v>
      </c>
      <c r="G92" s="63" t="s">
        <v>1654</v>
      </c>
      <c r="H92" s="57">
        <v>50</v>
      </c>
      <c r="I92" s="71">
        <v>36</v>
      </c>
      <c r="J92" s="5">
        <f t="shared" si="3"/>
        <v>9.2307692307692317</v>
      </c>
      <c r="K92" s="64">
        <f t="shared" si="2"/>
        <v>5.815384615384616</v>
      </c>
    </row>
    <row r="93" spans="1:11" s="65" customFormat="1" ht="24.75" customHeight="1" thickBot="1">
      <c r="A93" s="115"/>
      <c r="B93" s="177"/>
      <c r="C93" s="89" t="s">
        <v>246</v>
      </c>
      <c r="D93" s="49" t="s">
        <v>596</v>
      </c>
      <c r="E93" s="151" t="s">
        <v>1479</v>
      </c>
      <c r="F93" s="62">
        <v>15</v>
      </c>
      <c r="G93" s="63" t="s">
        <v>1654</v>
      </c>
      <c r="H93" s="57">
        <v>50</v>
      </c>
      <c r="I93" s="71">
        <v>15.889500000000004</v>
      </c>
      <c r="J93" s="5">
        <f t="shared" si="3"/>
        <v>4.0742307692307707</v>
      </c>
      <c r="K93" s="64">
        <f t="shared" si="2"/>
        <v>2.5667653846153855</v>
      </c>
    </row>
    <row r="94" spans="1:11" s="65" customFormat="1" ht="24.75" customHeight="1" thickBot="1">
      <c r="A94" s="115"/>
      <c r="B94" s="177"/>
      <c r="C94" s="89" t="s">
        <v>247</v>
      </c>
      <c r="D94" s="49" t="s">
        <v>597</v>
      </c>
      <c r="E94" s="151" t="s">
        <v>1480</v>
      </c>
      <c r="F94" s="62">
        <v>15.86</v>
      </c>
      <c r="G94" s="63" t="s">
        <v>1654</v>
      </c>
      <c r="H94" s="57">
        <v>50</v>
      </c>
      <c r="I94" s="71">
        <v>15.889500000000004</v>
      </c>
      <c r="J94" s="5">
        <f t="shared" si="3"/>
        <v>4.0742307692307707</v>
      </c>
      <c r="K94" s="64">
        <f t="shared" si="2"/>
        <v>2.5667653846153855</v>
      </c>
    </row>
    <row r="95" spans="1:11" s="65" customFormat="1" ht="24.75" customHeight="1" thickBot="1">
      <c r="A95" s="115"/>
      <c r="B95" s="177"/>
      <c r="C95" s="89" t="s">
        <v>248</v>
      </c>
      <c r="D95" s="49" t="s">
        <v>598</v>
      </c>
      <c r="E95" s="151" t="s">
        <v>1481</v>
      </c>
      <c r="F95" s="62">
        <v>16</v>
      </c>
      <c r="G95" s="63" t="s">
        <v>1654</v>
      </c>
      <c r="H95" s="57">
        <v>50</v>
      </c>
      <c r="I95" s="71">
        <v>15.889500000000004</v>
      </c>
      <c r="J95" s="5">
        <f t="shared" si="3"/>
        <v>4.0742307692307707</v>
      </c>
      <c r="K95" s="64">
        <f t="shared" si="2"/>
        <v>2.5667653846153855</v>
      </c>
    </row>
    <row r="96" spans="1:11" s="65" customFormat="1" ht="24.75" customHeight="1" thickBot="1">
      <c r="A96" s="115"/>
      <c r="B96" s="177"/>
      <c r="C96" s="89" t="s">
        <v>249</v>
      </c>
      <c r="D96" s="49" t="s">
        <v>599</v>
      </c>
      <c r="E96" s="151" t="s">
        <v>1482</v>
      </c>
      <c r="F96" s="62">
        <v>18</v>
      </c>
      <c r="G96" s="63" t="s">
        <v>1654</v>
      </c>
      <c r="H96" s="57">
        <v>50</v>
      </c>
      <c r="I96" s="71">
        <v>20</v>
      </c>
      <c r="J96" s="5">
        <f t="shared" si="3"/>
        <v>5.1282051282051286</v>
      </c>
      <c r="K96" s="64">
        <f t="shared" si="2"/>
        <v>3.2307692307692313</v>
      </c>
    </row>
    <row r="97" spans="1:11" s="65" customFormat="1" ht="24.75" customHeight="1" thickBot="1">
      <c r="A97" s="115"/>
      <c r="B97" s="177"/>
      <c r="C97" s="89" t="s">
        <v>250</v>
      </c>
      <c r="D97" s="49" t="s">
        <v>600</v>
      </c>
      <c r="E97" s="151" t="s">
        <v>1483</v>
      </c>
      <c r="F97" s="62">
        <v>20</v>
      </c>
      <c r="G97" s="63" t="s">
        <v>1654</v>
      </c>
      <c r="H97" s="57">
        <v>50</v>
      </c>
      <c r="I97" s="71">
        <v>20</v>
      </c>
      <c r="J97" s="5">
        <f t="shared" si="3"/>
        <v>5.1282051282051286</v>
      </c>
      <c r="K97" s="64">
        <f t="shared" si="2"/>
        <v>3.2307692307692313</v>
      </c>
    </row>
    <row r="98" spans="1:11" s="65" customFormat="1" ht="24.75" customHeight="1" thickBot="1">
      <c r="A98" s="115"/>
      <c r="B98" s="177"/>
      <c r="C98" s="89" t="s">
        <v>251</v>
      </c>
      <c r="D98" s="49" t="s">
        <v>601</v>
      </c>
      <c r="E98" s="151" t="s">
        <v>1484</v>
      </c>
      <c r="F98" s="62">
        <v>21.3</v>
      </c>
      <c r="G98" s="63" t="s">
        <v>1654</v>
      </c>
      <c r="H98" s="57">
        <v>50</v>
      </c>
      <c r="I98" s="71">
        <v>20</v>
      </c>
      <c r="J98" s="5">
        <f t="shared" si="3"/>
        <v>5.1282051282051286</v>
      </c>
      <c r="K98" s="64">
        <f t="shared" si="2"/>
        <v>3.2307692307692313</v>
      </c>
    </row>
    <row r="99" spans="1:11" s="65" customFormat="1" ht="24.75" customHeight="1" thickBot="1">
      <c r="A99" s="115"/>
      <c r="B99" s="177"/>
      <c r="C99" s="89" t="s">
        <v>252</v>
      </c>
      <c r="D99" s="49" t="s">
        <v>602</v>
      </c>
      <c r="E99" s="151" t="s">
        <v>1485</v>
      </c>
      <c r="F99" s="62">
        <v>22</v>
      </c>
      <c r="G99" s="63" t="s">
        <v>1654</v>
      </c>
      <c r="H99" s="57">
        <v>50</v>
      </c>
      <c r="I99" s="71">
        <v>20</v>
      </c>
      <c r="J99" s="5">
        <f t="shared" si="3"/>
        <v>5.1282051282051286</v>
      </c>
      <c r="K99" s="64">
        <f t="shared" si="2"/>
        <v>3.2307692307692313</v>
      </c>
    </row>
    <row r="100" spans="1:11" s="65" customFormat="1" ht="24.75" customHeight="1" thickBot="1">
      <c r="A100" s="115"/>
      <c r="B100" s="177"/>
      <c r="C100" s="89" t="s">
        <v>253</v>
      </c>
      <c r="D100" s="49" t="s">
        <v>603</v>
      </c>
      <c r="E100" s="151" t="s">
        <v>1486</v>
      </c>
      <c r="F100" s="62">
        <v>22.22</v>
      </c>
      <c r="G100" s="63" t="s">
        <v>1654</v>
      </c>
      <c r="H100" s="57">
        <v>50</v>
      </c>
      <c r="I100" s="71">
        <v>20</v>
      </c>
      <c r="J100" s="5">
        <f t="shared" si="3"/>
        <v>5.1282051282051286</v>
      </c>
      <c r="K100" s="64">
        <f t="shared" si="2"/>
        <v>3.2307692307692313</v>
      </c>
    </row>
    <row r="101" spans="1:11" s="65" customFormat="1" ht="24.75" customHeight="1" thickBot="1">
      <c r="A101" s="115"/>
      <c r="B101" s="177"/>
      <c r="C101" s="89" t="s">
        <v>254</v>
      </c>
      <c r="D101" s="49" t="s">
        <v>604</v>
      </c>
      <c r="E101" s="151" t="s">
        <v>1487</v>
      </c>
      <c r="F101" s="62">
        <v>25</v>
      </c>
      <c r="G101" s="63" t="s">
        <v>1654</v>
      </c>
      <c r="H101" s="57">
        <v>50</v>
      </c>
      <c r="I101" s="71">
        <v>23</v>
      </c>
      <c r="J101" s="5">
        <f t="shared" si="3"/>
        <v>5.8974358974358978</v>
      </c>
      <c r="K101" s="64">
        <f t="shared" si="2"/>
        <v>3.7153846153846155</v>
      </c>
    </row>
    <row r="102" spans="1:11" s="65" customFormat="1" ht="24.75" customHeight="1" thickBot="1">
      <c r="A102" s="115"/>
      <c r="B102" s="177"/>
      <c r="C102" s="89" t="s">
        <v>255</v>
      </c>
      <c r="D102" s="49" t="s">
        <v>605</v>
      </c>
      <c r="E102" s="151" t="s">
        <v>1488</v>
      </c>
      <c r="F102" s="62">
        <v>26.7</v>
      </c>
      <c r="G102" s="63" t="s">
        <v>1654</v>
      </c>
      <c r="H102" s="57">
        <v>50</v>
      </c>
      <c r="I102" s="71">
        <v>24</v>
      </c>
      <c r="J102" s="5">
        <f t="shared" si="3"/>
        <v>6.1538461538461542</v>
      </c>
      <c r="K102" s="64">
        <f t="shared" si="2"/>
        <v>3.8769230769230774</v>
      </c>
    </row>
    <row r="103" spans="1:11" s="65" customFormat="1" ht="24.75" customHeight="1" thickBot="1">
      <c r="A103" s="115"/>
      <c r="B103" s="177"/>
      <c r="C103" s="89" t="s">
        <v>256</v>
      </c>
      <c r="D103" s="49" t="s">
        <v>606</v>
      </c>
      <c r="E103" s="151" t="s">
        <v>1489</v>
      </c>
      <c r="F103" s="62">
        <v>28</v>
      </c>
      <c r="G103" s="63" t="s">
        <v>1654</v>
      </c>
      <c r="H103" s="57">
        <v>50</v>
      </c>
      <c r="I103" s="71">
        <v>35</v>
      </c>
      <c r="J103" s="5">
        <f t="shared" si="3"/>
        <v>8.9743589743589745</v>
      </c>
      <c r="K103" s="64">
        <f t="shared" si="2"/>
        <v>5.6538461538461542</v>
      </c>
    </row>
    <row r="104" spans="1:11" s="65" customFormat="1" ht="24.75" customHeight="1" thickBot="1">
      <c r="A104" s="115"/>
      <c r="B104" s="177"/>
      <c r="C104" s="89" t="s">
        <v>93</v>
      </c>
      <c r="D104" s="49" t="s">
        <v>607</v>
      </c>
      <c r="E104" s="151" t="s">
        <v>1490</v>
      </c>
      <c r="F104" s="62">
        <v>28.56</v>
      </c>
      <c r="G104" s="63" t="s">
        <v>1654</v>
      </c>
      <c r="H104" s="57">
        <v>50</v>
      </c>
      <c r="I104" s="71">
        <v>35</v>
      </c>
      <c r="J104" s="5">
        <f t="shared" si="3"/>
        <v>8.9743589743589745</v>
      </c>
      <c r="K104" s="64">
        <f t="shared" si="2"/>
        <v>5.6538461538461542</v>
      </c>
    </row>
    <row r="105" spans="1:11" s="65" customFormat="1" ht="24.75" customHeight="1" thickBot="1">
      <c r="A105" s="115"/>
      <c r="B105" s="177"/>
      <c r="C105" s="89" t="s">
        <v>257</v>
      </c>
      <c r="D105" s="49" t="s">
        <v>608</v>
      </c>
      <c r="E105" s="151" t="s">
        <v>1491</v>
      </c>
      <c r="F105" s="62">
        <v>32</v>
      </c>
      <c r="G105" s="63" t="s">
        <v>1654</v>
      </c>
      <c r="H105" s="57">
        <v>50</v>
      </c>
      <c r="I105" s="71">
        <v>29.960000000000004</v>
      </c>
      <c r="J105" s="5">
        <f t="shared" si="3"/>
        <v>7.6820512820512832</v>
      </c>
      <c r="K105" s="64">
        <f t="shared" si="2"/>
        <v>4.8396923076923084</v>
      </c>
    </row>
    <row r="106" spans="1:11" s="65" customFormat="1" ht="24.75" customHeight="1" thickBot="1">
      <c r="A106" s="115"/>
      <c r="B106" s="177"/>
      <c r="C106" s="89" t="s">
        <v>258</v>
      </c>
      <c r="D106" s="49" t="s">
        <v>609</v>
      </c>
      <c r="E106" s="151" t="s">
        <v>1492</v>
      </c>
      <c r="F106" s="62">
        <v>33.4</v>
      </c>
      <c r="G106" s="63" t="s">
        <v>1654</v>
      </c>
      <c r="H106" s="57">
        <v>50</v>
      </c>
      <c r="I106" s="71">
        <v>29</v>
      </c>
      <c r="J106" s="5">
        <f t="shared" si="3"/>
        <v>7.4358974358974361</v>
      </c>
      <c r="K106" s="64">
        <f t="shared" si="2"/>
        <v>4.6846153846153848</v>
      </c>
    </row>
    <row r="107" spans="1:11" s="65" customFormat="1" ht="24.75" customHeight="1" thickBot="1">
      <c r="A107" s="115"/>
      <c r="B107" s="177"/>
      <c r="C107" s="89" t="s">
        <v>94</v>
      </c>
      <c r="D107" s="49" t="s">
        <v>610</v>
      </c>
      <c r="E107" s="151" t="s">
        <v>1493</v>
      </c>
      <c r="F107" s="62">
        <v>34.909999999999997</v>
      </c>
      <c r="G107" s="63" t="s">
        <v>1654</v>
      </c>
      <c r="H107" s="57">
        <v>50</v>
      </c>
      <c r="I107" s="71">
        <v>29.960000000000004</v>
      </c>
      <c r="J107" s="5">
        <f t="shared" si="3"/>
        <v>7.6820512820512832</v>
      </c>
      <c r="K107" s="64">
        <f t="shared" si="2"/>
        <v>4.8396923076923084</v>
      </c>
    </row>
    <row r="108" spans="1:11" s="65" customFormat="1" ht="24.75" customHeight="1" thickBot="1">
      <c r="A108" s="115"/>
      <c r="B108" s="177"/>
      <c r="C108" s="89" t="s">
        <v>259</v>
      </c>
      <c r="D108" s="49" t="s">
        <v>611</v>
      </c>
      <c r="E108" s="151" t="s">
        <v>1494</v>
      </c>
      <c r="F108" s="62">
        <v>35</v>
      </c>
      <c r="G108" s="63" t="s">
        <v>1654</v>
      </c>
      <c r="H108" s="57">
        <v>50</v>
      </c>
      <c r="I108" s="71">
        <v>29.960000000000004</v>
      </c>
      <c r="J108" s="5">
        <f t="shared" si="3"/>
        <v>7.6820512820512832</v>
      </c>
      <c r="K108" s="64">
        <f t="shared" si="2"/>
        <v>4.8396923076923084</v>
      </c>
    </row>
    <row r="109" spans="1:11" s="65" customFormat="1" ht="24.75" customHeight="1" thickBot="1">
      <c r="A109" s="115"/>
      <c r="B109" s="177"/>
      <c r="C109" s="89" t="s">
        <v>260</v>
      </c>
      <c r="D109" s="49" t="s">
        <v>612</v>
      </c>
      <c r="E109" s="151" t="s">
        <v>1495</v>
      </c>
      <c r="F109" s="62">
        <v>40</v>
      </c>
      <c r="G109" s="63" t="s">
        <v>1654</v>
      </c>
      <c r="H109" s="57">
        <v>40</v>
      </c>
      <c r="I109" s="71">
        <v>69</v>
      </c>
      <c r="J109" s="5">
        <f t="shared" si="3"/>
        <v>17.692307692307693</v>
      </c>
      <c r="K109" s="64">
        <f t="shared" si="2"/>
        <v>11.146153846153847</v>
      </c>
    </row>
    <row r="110" spans="1:11" s="65" customFormat="1" ht="24.75" customHeight="1" thickBot="1">
      <c r="A110" s="115"/>
      <c r="B110" s="177"/>
      <c r="C110" s="89" t="s">
        <v>95</v>
      </c>
      <c r="D110" s="49" t="s">
        <v>613</v>
      </c>
      <c r="E110" s="151" t="s">
        <v>1496</v>
      </c>
      <c r="F110" s="62">
        <v>41.26</v>
      </c>
      <c r="G110" s="63" t="s">
        <v>1654</v>
      </c>
      <c r="H110" s="57">
        <v>25</v>
      </c>
      <c r="I110" s="71">
        <v>47</v>
      </c>
      <c r="J110" s="5">
        <f t="shared" si="3"/>
        <v>12.051282051282051</v>
      </c>
      <c r="K110" s="64">
        <f t="shared" si="2"/>
        <v>7.592307692307692</v>
      </c>
    </row>
    <row r="111" spans="1:11" s="65" customFormat="1" ht="24.75" customHeight="1" thickBot="1">
      <c r="A111" s="115"/>
      <c r="B111" s="177"/>
      <c r="C111" s="89" t="s">
        <v>96</v>
      </c>
      <c r="D111" s="49" t="s">
        <v>614</v>
      </c>
      <c r="E111" s="151" t="s">
        <v>1497</v>
      </c>
      <c r="F111" s="62">
        <v>42</v>
      </c>
      <c r="G111" s="63" t="s">
        <v>1654</v>
      </c>
      <c r="H111" s="57">
        <v>25</v>
      </c>
      <c r="I111" s="71">
        <v>47.080000000000005</v>
      </c>
      <c r="J111" s="5">
        <f t="shared" si="3"/>
        <v>12.071794871794873</v>
      </c>
      <c r="K111" s="64">
        <f t="shared" si="2"/>
        <v>7.6052307692307703</v>
      </c>
    </row>
    <row r="112" spans="1:11" s="65" customFormat="1" ht="24.75" customHeight="1" thickBot="1">
      <c r="A112" s="115"/>
      <c r="B112" s="177"/>
      <c r="C112" s="89" t="s">
        <v>97</v>
      </c>
      <c r="D112" s="49" t="s">
        <v>615</v>
      </c>
      <c r="E112" s="151" t="s">
        <v>1498</v>
      </c>
      <c r="F112" s="62">
        <v>42.15</v>
      </c>
      <c r="G112" s="63" t="s">
        <v>1654</v>
      </c>
      <c r="H112" s="57">
        <v>25</v>
      </c>
      <c r="I112" s="71">
        <v>47.882500000000007</v>
      </c>
      <c r="J112" s="5">
        <f t="shared" si="3"/>
        <v>12.277564102564105</v>
      </c>
      <c r="K112" s="64">
        <f t="shared" si="2"/>
        <v>7.7348653846153859</v>
      </c>
    </row>
    <row r="113" spans="1:11" s="65" customFormat="1" ht="24.75" customHeight="1" thickBot="1">
      <c r="A113" s="115"/>
      <c r="B113" s="177"/>
      <c r="C113" s="89" t="s">
        <v>98</v>
      </c>
      <c r="D113" s="49" t="s">
        <v>616</v>
      </c>
      <c r="E113" s="151" t="s">
        <v>1499</v>
      </c>
      <c r="F113" s="62">
        <v>48.25</v>
      </c>
      <c r="G113" s="63" t="s">
        <v>1654</v>
      </c>
      <c r="H113" s="57">
        <v>25</v>
      </c>
      <c r="I113" s="71">
        <v>54.837499999999991</v>
      </c>
      <c r="J113" s="5">
        <f t="shared" si="3"/>
        <v>14.060897435897434</v>
      </c>
      <c r="K113" s="64">
        <f t="shared" si="2"/>
        <v>8.858365384615384</v>
      </c>
    </row>
    <row r="114" spans="1:11" s="65" customFormat="1" ht="24.75" customHeight="1" thickBot="1">
      <c r="A114" s="115"/>
      <c r="B114" s="177"/>
      <c r="C114" s="89" t="s">
        <v>261</v>
      </c>
      <c r="D114" s="49" t="s">
        <v>617</v>
      </c>
      <c r="E114" s="151" t="s">
        <v>1500</v>
      </c>
      <c r="F114" s="62">
        <v>50</v>
      </c>
      <c r="G114" s="63" t="s">
        <v>1654</v>
      </c>
      <c r="H114" s="57">
        <v>25</v>
      </c>
      <c r="I114" s="71">
        <v>56.175000000000011</v>
      </c>
      <c r="J114" s="5">
        <f t="shared" si="3"/>
        <v>14.403846153846157</v>
      </c>
      <c r="K114" s="64">
        <f t="shared" si="2"/>
        <v>9.0744230769230789</v>
      </c>
    </row>
    <row r="115" spans="1:11" s="65" customFormat="1" ht="24.75" customHeight="1" thickBot="1">
      <c r="A115" s="115"/>
      <c r="B115" s="177"/>
      <c r="C115" s="89" t="s">
        <v>99</v>
      </c>
      <c r="D115" s="49" t="s">
        <v>618</v>
      </c>
      <c r="E115" s="151" t="s">
        <v>1501</v>
      </c>
      <c r="F115" s="62">
        <v>53.96</v>
      </c>
      <c r="G115" s="63" t="s">
        <v>1654</v>
      </c>
      <c r="H115" s="57">
        <v>25</v>
      </c>
      <c r="I115" s="71">
        <v>57.512500000000003</v>
      </c>
      <c r="J115" s="5">
        <f t="shared" si="3"/>
        <v>14.746794871794872</v>
      </c>
      <c r="K115" s="64">
        <f t="shared" si="2"/>
        <v>9.2904807692307703</v>
      </c>
    </row>
    <row r="116" spans="1:11" s="65" customFormat="1" ht="24.75" customHeight="1" thickBot="1">
      <c r="A116" s="115"/>
      <c r="B116" s="177"/>
      <c r="C116" s="89" t="s">
        <v>100</v>
      </c>
      <c r="D116" s="49" t="s">
        <v>619</v>
      </c>
      <c r="E116" s="151" t="s">
        <v>1502</v>
      </c>
      <c r="F116" s="62">
        <v>54</v>
      </c>
      <c r="G116" s="63" t="s">
        <v>1654</v>
      </c>
      <c r="H116" s="57">
        <v>25</v>
      </c>
      <c r="I116" s="71">
        <v>58.315000000000005</v>
      </c>
      <c r="J116" s="5">
        <f t="shared" si="3"/>
        <v>14.952564102564104</v>
      </c>
      <c r="K116" s="64">
        <f t="shared" si="2"/>
        <v>9.4201153846153858</v>
      </c>
    </row>
    <row r="117" spans="1:11" s="65" customFormat="1" ht="24.75" customHeight="1" thickBot="1">
      <c r="A117" s="115"/>
      <c r="B117" s="177"/>
      <c r="C117" s="89" t="s">
        <v>262</v>
      </c>
      <c r="D117" s="49" t="s">
        <v>620</v>
      </c>
      <c r="E117" s="151" t="s">
        <v>1503</v>
      </c>
      <c r="F117" s="62">
        <v>60.35</v>
      </c>
      <c r="G117" s="63" t="s">
        <v>1654</v>
      </c>
      <c r="H117" s="63">
        <v>25</v>
      </c>
      <c r="I117" s="71">
        <v>62</v>
      </c>
      <c r="J117" s="5">
        <f t="shared" si="3"/>
        <v>15.897435897435898</v>
      </c>
      <c r="K117" s="64">
        <f t="shared" si="2"/>
        <v>10.015384615384615</v>
      </c>
    </row>
    <row r="118" spans="1:11" s="65" customFormat="1" ht="24.75" customHeight="1" thickBot="1">
      <c r="A118" s="115"/>
      <c r="B118" s="177"/>
      <c r="C118" s="89" t="s">
        <v>263</v>
      </c>
      <c r="D118" s="49" t="s">
        <v>621</v>
      </c>
      <c r="E118" s="152" t="s">
        <v>1504</v>
      </c>
      <c r="F118" s="62">
        <v>63</v>
      </c>
      <c r="G118" s="63" t="s">
        <v>1654</v>
      </c>
      <c r="H118" s="63">
        <v>25</v>
      </c>
      <c r="I118" s="71">
        <v>72.225000000000009</v>
      </c>
      <c r="J118" s="5">
        <f t="shared" si="3"/>
        <v>18.519230769230774</v>
      </c>
      <c r="K118" s="64">
        <f t="shared" si="2"/>
        <v>11.667115384615387</v>
      </c>
    </row>
    <row r="119" spans="1:11" s="65" customFormat="1" ht="24.75" customHeight="1" thickBot="1">
      <c r="A119" s="115"/>
      <c r="B119" s="177"/>
      <c r="C119" s="89" t="s">
        <v>264</v>
      </c>
      <c r="D119" s="49" t="s">
        <v>622</v>
      </c>
      <c r="E119" s="151" t="s">
        <v>1505</v>
      </c>
      <c r="F119" s="62">
        <v>15</v>
      </c>
      <c r="G119" s="63" t="s">
        <v>1654</v>
      </c>
      <c r="H119" s="57">
        <v>50</v>
      </c>
      <c r="I119" s="71">
        <v>19.795000000000002</v>
      </c>
      <c r="J119" s="5">
        <f t="shared" si="3"/>
        <v>5.0756410256410263</v>
      </c>
      <c r="K119" s="64">
        <f t="shared" si="2"/>
        <v>3.1976538461538464</v>
      </c>
    </row>
    <row r="120" spans="1:11" s="65" customFormat="1" ht="24.75" customHeight="1" thickBot="1">
      <c r="A120" s="115"/>
      <c r="B120" s="177"/>
      <c r="C120" s="89" t="s">
        <v>265</v>
      </c>
      <c r="D120" s="49" t="s">
        <v>623</v>
      </c>
      <c r="E120" s="151" t="s">
        <v>1506</v>
      </c>
      <c r="F120" s="62">
        <v>15.86</v>
      </c>
      <c r="G120" s="63" t="s">
        <v>1654</v>
      </c>
      <c r="H120" s="57">
        <v>50</v>
      </c>
      <c r="I120" s="71">
        <v>20.865000000000002</v>
      </c>
      <c r="J120" s="5">
        <f t="shared" si="3"/>
        <v>5.3500000000000005</v>
      </c>
      <c r="K120" s="64">
        <f t="shared" si="2"/>
        <v>3.3705000000000003</v>
      </c>
    </row>
    <row r="121" spans="1:11" s="65" customFormat="1" ht="24.75" customHeight="1" thickBot="1">
      <c r="A121" s="115"/>
      <c r="B121" s="177"/>
      <c r="C121" s="89" t="s">
        <v>266</v>
      </c>
      <c r="D121" s="49" t="s">
        <v>624</v>
      </c>
      <c r="E121" s="151" t="s">
        <v>1507</v>
      </c>
      <c r="F121" s="62">
        <v>16</v>
      </c>
      <c r="G121" s="63" t="s">
        <v>1654</v>
      </c>
      <c r="H121" s="57">
        <v>50</v>
      </c>
      <c r="I121" s="71">
        <v>20.865000000000002</v>
      </c>
      <c r="J121" s="5">
        <f t="shared" si="3"/>
        <v>5.3500000000000005</v>
      </c>
      <c r="K121" s="64">
        <f t="shared" si="2"/>
        <v>3.3705000000000003</v>
      </c>
    </row>
    <row r="122" spans="1:11" s="65" customFormat="1" ht="24.75" customHeight="1" thickBot="1">
      <c r="A122" s="115"/>
      <c r="B122" s="177"/>
      <c r="C122" s="89" t="s">
        <v>267</v>
      </c>
      <c r="D122" s="49" t="s">
        <v>625</v>
      </c>
      <c r="E122" s="151" t="s">
        <v>1508</v>
      </c>
      <c r="F122" s="62">
        <v>18</v>
      </c>
      <c r="G122" s="63" t="s">
        <v>1654</v>
      </c>
      <c r="H122" s="57">
        <v>50</v>
      </c>
      <c r="I122" s="71">
        <v>26.215</v>
      </c>
      <c r="J122" s="5">
        <f t="shared" si="3"/>
        <v>6.7217948717948719</v>
      </c>
      <c r="K122" s="64">
        <f t="shared" si="2"/>
        <v>4.2347307692307696</v>
      </c>
    </row>
    <row r="123" spans="1:11" s="65" customFormat="1" ht="24.75" customHeight="1" thickBot="1">
      <c r="A123" s="115"/>
      <c r="B123" s="177"/>
      <c r="C123" s="89" t="s">
        <v>268</v>
      </c>
      <c r="D123" s="49" t="s">
        <v>626</v>
      </c>
      <c r="E123" s="151" t="s">
        <v>1509</v>
      </c>
      <c r="F123" s="62">
        <v>20</v>
      </c>
      <c r="G123" s="63" t="s">
        <v>1654</v>
      </c>
      <c r="H123" s="57">
        <v>50</v>
      </c>
      <c r="I123" s="71">
        <v>26.215</v>
      </c>
      <c r="J123" s="5">
        <f t="shared" si="3"/>
        <v>6.7217948717948719</v>
      </c>
      <c r="K123" s="64">
        <f t="shared" si="2"/>
        <v>4.2347307692307696</v>
      </c>
    </row>
    <row r="124" spans="1:11" s="65" customFormat="1" ht="24.75" customHeight="1" thickBot="1">
      <c r="A124" s="115"/>
      <c r="B124" s="177"/>
      <c r="C124" s="89" t="s">
        <v>269</v>
      </c>
      <c r="D124" s="49" t="s">
        <v>627</v>
      </c>
      <c r="E124" s="151" t="s">
        <v>1510</v>
      </c>
      <c r="F124" s="62">
        <v>21.3</v>
      </c>
      <c r="G124" s="63" t="s">
        <v>1654</v>
      </c>
      <c r="H124" s="57">
        <v>50</v>
      </c>
      <c r="I124" s="71">
        <v>26.215</v>
      </c>
      <c r="J124" s="5">
        <f t="shared" si="3"/>
        <v>6.7217948717948719</v>
      </c>
      <c r="K124" s="64">
        <f t="shared" si="2"/>
        <v>4.2347307692307696</v>
      </c>
    </row>
    <row r="125" spans="1:11" s="65" customFormat="1" ht="24.75" customHeight="1" thickBot="1">
      <c r="A125" s="115"/>
      <c r="B125" s="177"/>
      <c r="C125" s="89" t="s">
        <v>270</v>
      </c>
      <c r="D125" s="49" t="s">
        <v>628</v>
      </c>
      <c r="E125" s="151" t="s">
        <v>1511</v>
      </c>
      <c r="F125" s="62">
        <v>22</v>
      </c>
      <c r="G125" s="63" t="s">
        <v>1654</v>
      </c>
      <c r="H125" s="57">
        <v>50</v>
      </c>
      <c r="I125" s="71">
        <v>26.215</v>
      </c>
      <c r="J125" s="5">
        <f t="shared" si="3"/>
        <v>6.7217948717948719</v>
      </c>
      <c r="K125" s="64">
        <f t="shared" si="2"/>
        <v>4.2347307692307696</v>
      </c>
    </row>
    <row r="126" spans="1:11" s="65" customFormat="1" ht="24.75" customHeight="1" thickBot="1">
      <c r="A126" s="115"/>
      <c r="B126" s="177"/>
      <c r="C126" s="89" t="s">
        <v>271</v>
      </c>
      <c r="D126" s="49" t="s">
        <v>629</v>
      </c>
      <c r="E126" s="151" t="s">
        <v>1512</v>
      </c>
      <c r="F126" s="62">
        <v>22.22</v>
      </c>
      <c r="G126" s="63" t="s">
        <v>1654</v>
      </c>
      <c r="H126" s="57">
        <v>50</v>
      </c>
      <c r="I126" s="71">
        <v>26.215</v>
      </c>
      <c r="J126" s="5">
        <f t="shared" si="3"/>
        <v>6.7217948717948719</v>
      </c>
      <c r="K126" s="64">
        <f t="shared" si="2"/>
        <v>4.2347307692307696</v>
      </c>
    </row>
    <row r="127" spans="1:11" s="65" customFormat="1" ht="24.75" customHeight="1" thickBot="1">
      <c r="A127" s="115"/>
      <c r="B127" s="177"/>
      <c r="C127" s="89" t="s">
        <v>272</v>
      </c>
      <c r="D127" s="49" t="s">
        <v>630</v>
      </c>
      <c r="E127" s="151" t="s">
        <v>1513</v>
      </c>
      <c r="F127" s="62">
        <v>25</v>
      </c>
      <c r="G127" s="63" t="s">
        <v>1654</v>
      </c>
      <c r="H127" s="57">
        <v>50</v>
      </c>
      <c r="I127" s="71">
        <v>30</v>
      </c>
      <c r="J127" s="5">
        <f t="shared" si="3"/>
        <v>7.6923076923076925</v>
      </c>
      <c r="K127" s="64">
        <f t="shared" si="2"/>
        <v>4.8461538461538467</v>
      </c>
    </row>
    <row r="128" spans="1:11" s="65" customFormat="1" ht="24.75" customHeight="1" thickBot="1">
      <c r="A128" s="115"/>
      <c r="B128" s="177"/>
      <c r="C128" s="89" t="s">
        <v>273</v>
      </c>
      <c r="D128" s="49" t="s">
        <v>631</v>
      </c>
      <c r="E128" s="151" t="s">
        <v>1514</v>
      </c>
      <c r="F128" s="62">
        <v>26.7</v>
      </c>
      <c r="G128" s="63" t="s">
        <v>1654</v>
      </c>
      <c r="H128" s="57">
        <v>50</v>
      </c>
      <c r="I128" s="71">
        <v>26.75</v>
      </c>
      <c r="J128" s="5">
        <f t="shared" si="3"/>
        <v>6.8589743589743595</v>
      </c>
      <c r="K128" s="64">
        <f t="shared" si="2"/>
        <v>4.3211538461538463</v>
      </c>
    </row>
    <row r="129" spans="1:11" s="65" customFormat="1" ht="24.75" customHeight="1" thickBot="1">
      <c r="A129" s="115"/>
      <c r="B129" s="177"/>
      <c r="C129" s="89" t="s">
        <v>274</v>
      </c>
      <c r="D129" s="49" t="s">
        <v>632</v>
      </c>
      <c r="E129" s="151" t="s">
        <v>1515</v>
      </c>
      <c r="F129" s="62">
        <v>28</v>
      </c>
      <c r="G129" s="63" t="s">
        <v>1654</v>
      </c>
      <c r="H129" s="57">
        <v>50</v>
      </c>
      <c r="I129" s="71">
        <v>39</v>
      </c>
      <c r="J129" s="5">
        <f t="shared" si="3"/>
        <v>10</v>
      </c>
      <c r="K129" s="64">
        <f t="shared" si="2"/>
        <v>6.3</v>
      </c>
    </row>
    <row r="130" spans="1:11" s="65" customFormat="1" ht="24.75" customHeight="1" thickBot="1">
      <c r="A130" s="115"/>
      <c r="B130" s="177"/>
      <c r="C130" s="89" t="s">
        <v>275</v>
      </c>
      <c r="D130" s="49" t="s">
        <v>633</v>
      </c>
      <c r="E130" s="151" t="s">
        <v>1516</v>
      </c>
      <c r="F130" s="62">
        <v>28.56</v>
      </c>
      <c r="G130" s="63" t="s">
        <v>1654</v>
      </c>
      <c r="H130" s="57">
        <v>50</v>
      </c>
      <c r="I130" s="71">
        <v>40</v>
      </c>
      <c r="J130" s="5">
        <f t="shared" si="3"/>
        <v>10.256410256410257</v>
      </c>
      <c r="K130" s="64">
        <f t="shared" ref="K130:K193" si="4">J130*$K$4</f>
        <v>6.4615384615384626</v>
      </c>
    </row>
    <row r="131" spans="1:11" s="65" customFormat="1" ht="24.75" customHeight="1" thickBot="1">
      <c r="A131" s="115"/>
      <c r="B131" s="177"/>
      <c r="C131" s="89" t="s">
        <v>276</v>
      </c>
      <c r="D131" s="49" t="s">
        <v>634</v>
      </c>
      <c r="E131" s="151" t="s">
        <v>1517</v>
      </c>
      <c r="F131" s="62">
        <v>32</v>
      </c>
      <c r="G131" s="63" t="s">
        <v>1654</v>
      </c>
      <c r="H131" s="57">
        <v>50</v>
      </c>
      <c r="I131" s="71">
        <v>44</v>
      </c>
      <c r="J131" s="5">
        <f t="shared" si="3"/>
        <v>11.282051282051283</v>
      </c>
      <c r="K131" s="64">
        <f t="shared" si="4"/>
        <v>7.1076923076923082</v>
      </c>
    </row>
    <row r="132" spans="1:11" s="65" customFormat="1" ht="24.75" customHeight="1" thickBot="1">
      <c r="A132" s="115"/>
      <c r="B132" s="177"/>
      <c r="C132" s="89" t="s">
        <v>277</v>
      </c>
      <c r="D132" s="49" t="s">
        <v>635</v>
      </c>
      <c r="E132" s="151" t="s">
        <v>1518</v>
      </c>
      <c r="F132" s="62">
        <v>33.4</v>
      </c>
      <c r="G132" s="63" t="s">
        <v>1654</v>
      </c>
      <c r="H132" s="57">
        <v>50</v>
      </c>
      <c r="I132" s="71">
        <v>43</v>
      </c>
      <c r="J132" s="5">
        <f t="shared" si="3"/>
        <v>11.025641025641026</v>
      </c>
      <c r="K132" s="64">
        <f t="shared" si="4"/>
        <v>6.9461538461538463</v>
      </c>
    </row>
    <row r="133" spans="1:11" s="65" customFormat="1" ht="24.75" customHeight="1" thickBot="1">
      <c r="A133" s="115"/>
      <c r="B133" s="177"/>
      <c r="C133" s="89" t="s">
        <v>278</v>
      </c>
      <c r="D133" s="49" t="s">
        <v>636</v>
      </c>
      <c r="E133" s="151" t="s">
        <v>1519</v>
      </c>
      <c r="F133" s="62">
        <v>34.909999999999997</v>
      </c>
      <c r="G133" s="63" t="s">
        <v>1654</v>
      </c>
      <c r="H133" s="57">
        <v>50</v>
      </c>
      <c r="I133" s="71">
        <v>43</v>
      </c>
      <c r="J133" s="5">
        <f t="shared" si="3"/>
        <v>11.025641025641026</v>
      </c>
      <c r="K133" s="64">
        <f t="shared" si="4"/>
        <v>6.9461538461538463</v>
      </c>
    </row>
    <row r="134" spans="1:11" s="65" customFormat="1" ht="24.75" customHeight="1" thickBot="1">
      <c r="A134" s="115"/>
      <c r="B134" s="177"/>
      <c r="C134" s="89" t="s">
        <v>279</v>
      </c>
      <c r="D134" s="49" t="s">
        <v>637</v>
      </c>
      <c r="E134" s="151" t="s">
        <v>1520</v>
      </c>
      <c r="F134" s="62">
        <v>35</v>
      </c>
      <c r="G134" s="63" t="s">
        <v>1654</v>
      </c>
      <c r="H134" s="57">
        <v>50</v>
      </c>
      <c r="I134" s="71">
        <v>39</v>
      </c>
      <c r="J134" s="5">
        <f t="shared" si="3"/>
        <v>10</v>
      </c>
      <c r="K134" s="64">
        <f t="shared" si="4"/>
        <v>6.3</v>
      </c>
    </row>
    <row r="135" spans="1:11" s="65" customFormat="1" ht="24.75" customHeight="1" thickBot="1">
      <c r="A135" s="115"/>
      <c r="B135" s="177"/>
      <c r="C135" s="89" t="s">
        <v>280</v>
      </c>
      <c r="D135" s="49" t="s">
        <v>638</v>
      </c>
      <c r="E135" s="151" t="s">
        <v>1521</v>
      </c>
      <c r="F135" s="62">
        <v>40</v>
      </c>
      <c r="G135" s="63" t="s">
        <v>1654</v>
      </c>
      <c r="H135" s="57">
        <v>40</v>
      </c>
      <c r="I135" s="71">
        <v>77.040000000000006</v>
      </c>
      <c r="J135" s="5">
        <f t="shared" ref="J135:J197" si="5">I135/$J$3</f>
        <v>19.753846153846155</v>
      </c>
      <c r="K135" s="64">
        <f t="shared" si="4"/>
        <v>12.444923076923077</v>
      </c>
    </row>
    <row r="136" spans="1:11" s="65" customFormat="1" ht="24.75" customHeight="1" thickBot="1">
      <c r="A136" s="115"/>
      <c r="B136" s="177"/>
      <c r="C136" s="89" t="s">
        <v>281</v>
      </c>
      <c r="D136" s="49" t="s">
        <v>639</v>
      </c>
      <c r="E136" s="151" t="s">
        <v>1522</v>
      </c>
      <c r="F136" s="62">
        <v>41.26</v>
      </c>
      <c r="G136" s="63" t="s">
        <v>1654</v>
      </c>
      <c r="H136" s="57">
        <v>25</v>
      </c>
      <c r="I136" s="71">
        <v>50</v>
      </c>
      <c r="J136" s="5">
        <f t="shared" si="5"/>
        <v>12.820512820512821</v>
      </c>
      <c r="K136" s="64">
        <f t="shared" si="4"/>
        <v>8.0769230769230766</v>
      </c>
    </row>
    <row r="137" spans="1:11" s="65" customFormat="1" ht="24.75" customHeight="1" thickBot="1">
      <c r="A137" s="115"/>
      <c r="B137" s="177"/>
      <c r="C137" s="89" t="s">
        <v>282</v>
      </c>
      <c r="D137" s="49" t="s">
        <v>640</v>
      </c>
      <c r="E137" s="151" t="s">
        <v>1523</v>
      </c>
      <c r="F137" s="62">
        <v>42</v>
      </c>
      <c r="G137" s="63" t="s">
        <v>1654</v>
      </c>
      <c r="H137" s="57">
        <v>25</v>
      </c>
      <c r="I137" s="71">
        <v>51</v>
      </c>
      <c r="J137" s="5">
        <f t="shared" si="5"/>
        <v>13.076923076923077</v>
      </c>
      <c r="K137" s="64">
        <f t="shared" si="4"/>
        <v>8.2384615384615376</v>
      </c>
    </row>
    <row r="138" spans="1:11" s="65" customFormat="1" ht="24.75" customHeight="1" thickBot="1">
      <c r="A138" s="115"/>
      <c r="B138" s="177"/>
      <c r="C138" s="89" t="s">
        <v>283</v>
      </c>
      <c r="D138" s="49" t="s">
        <v>641</v>
      </c>
      <c r="E138" s="151" t="s">
        <v>1524</v>
      </c>
      <c r="F138" s="62">
        <v>42.15</v>
      </c>
      <c r="G138" s="63" t="s">
        <v>1654</v>
      </c>
      <c r="H138" s="57">
        <v>25</v>
      </c>
      <c r="I138" s="71">
        <v>52</v>
      </c>
      <c r="J138" s="5">
        <f t="shared" si="5"/>
        <v>13.333333333333334</v>
      </c>
      <c r="K138" s="64">
        <f t="shared" si="4"/>
        <v>8.4</v>
      </c>
    </row>
    <row r="139" spans="1:11" s="65" customFormat="1" ht="24.75" customHeight="1" thickBot="1">
      <c r="A139" s="115"/>
      <c r="B139" s="177"/>
      <c r="C139" s="89" t="s">
        <v>284</v>
      </c>
      <c r="D139" s="49" t="s">
        <v>642</v>
      </c>
      <c r="E139" s="151" t="s">
        <v>1525</v>
      </c>
      <c r="F139" s="62">
        <v>48.25</v>
      </c>
      <c r="G139" s="63" t="s">
        <v>1654</v>
      </c>
      <c r="H139" s="57">
        <v>25</v>
      </c>
      <c r="I139" s="71">
        <v>66.875</v>
      </c>
      <c r="J139" s="5">
        <f t="shared" si="5"/>
        <v>17.147435897435898</v>
      </c>
      <c r="K139" s="64">
        <f t="shared" si="4"/>
        <v>10.802884615384615</v>
      </c>
    </row>
    <row r="140" spans="1:11" s="65" customFormat="1" ht="24.75" customHeight="1" thickBot="1">
      <c r="A140" s="115"/>
      <c r="B140" s="177"/>
      <c r="C140" s="89" t="s">
        <v>285</v>
      </c>
      <c r="D140" s="49" t="s">
        <v>643</v>
      </c>
      <c r="E140" s="151" t="s">
        <v>1526</v>
      </c>
      <c r="F140" s="62">
        <v>50</v>
      </c>
      <c r="G140" s="63" t="s">
        <v>1654</v>
      </c>
      <c r="H140" s="57">
        <v>25</v>
      </c>
      <c r="I140" s="71">
        <v>69.550000000000011</v>
      </c>
      <c r="J140" s="5">
        <f t="shared" si="5"/>
        <v>17.833333333333336</v>
      </c>
      <c r="K140" s="64">
        <f t="shared" si="4"/>
        <v>11.235000000000001</v>
      </c>
    </row>
    <row r="141" spans="1:11" s="65" customFormat="1" ht="24.75" customHeight="1" thickBot="1">
      <c r="A141" s="115"/>
      <c r="B141" s="177"/>
      <c r="C141" s="89" t="s">
        <v>286</v>
      </c>
      <c r="D141" s="49" t="s">
        <v>644</v>
      </c>
      <c r="E141" s="151" t="s">
        <v>1527</v>
      </c>
      <c r="F141" s="62">
        <v>53.96</v>
      </c>
      <c r="G141" s="63" t="s">
        <v>1654</v>
      </c>
      <c r="H141" s="57">
        <v>25</v>
      </c>
      <c r="I141" s="71">
        <v>72.225000000000009</v>
      </c>
      <c r="J141" s="5">
        <f t="shared" si="5"/>
        <v>18.519230769230774</v>
      </c>
      <c r="K141" s="64">
        <f t="shared" si="4"/>
        <v>11.667115384615387</v>
      </c>
    </row>
    <row r="142" spans="1:11" s="65" customFormat="1" ht="24.75" customHeight="1" thickBot="1">
      <c r="A142" s="115"/>
      <c r="B142" s="177"/>
      <c r="C142" s="89" t="s">
        <v>287</v>
      </c>
      <c r="D142" s="49" t="s">
        <v>645</v>
      </c>
      <c r="E142" s="151" t="s">
        <v>1528</v>
      </c>
      <c r="F142" s="62">
        <v>54</v>
      </c>
      <c r="G142" s="63" t="s">
        <v>1654</v>
      </c>
      <c r="H142" s="57">
        <v>25</v>
      </c>
      <c r="I142" s="71">
        <v>74.900000000000006</v>
      </c>
      <c r="J142" s="5">
        <f t="shared" si="5"/>
        <v>19.205128205128208</v>
      </c>
      <c r="K142" s="64">
        <f t="shared" si="4"/>
        <v>12.099230769230772</v>
      </c>
    </row>
    <row r="143" spans="1:11" s="65" customFormat="1" ht="24.75" customHeight="1" thickBot="1">
      <c r="A143" s="115"/>
      <c r="B143" s="177"/>
      <c r="C143" s="89" t="s">
        <v>288</v>
      </c>
      <c r="D143" s="49" t="s">
        <v>646</v>
      </c>
      <c r="E143" s="151" t="s">
        <v>1529</v>
      </c>
      <c r="F143" s="62">
        <v>60.35</v>
      </c>
      <c r="G143" s="63" t="s">
        <v>1654</v>
      </c>
      <c r="H143" s="63">
        <v>25</v>
      </c>
      <c r="I143" s="71">
        <v>79.715000000000003</v>
      </c>
      <c r="J143" s="5">
        <f t="shared" si="5"/>
        <v>20.439743589743593</v>
      </c>
      <c r="K143" s="64">
        <f t="shared" si="4"/>
        <v>12.877038461538463</v>
      </c>
    </row>
    <row r="144" spans="1:11" s="65" customFormat="1" ht="24.75" customHeight="1" thickBot="1">
      <c r="A144" s="115"/>
      <c r="B144" s="177"/>
      <c r="C144" s="89" t="s">
        <v>289</v>
      </c>
      <c r="D144" s="49" t="s">
        <v>647</v>
      </c>
      <c r="E144" s="152" t="s">
        <v>1530</v>
      </c>
      <c r="F144" s="62">
        <v>63</v>
      </c>
      <c r="G144" s="63" t="s">
        <v>1654</v>
      </c>
      <c r="H144" s="63">
        <v>25</v>
      </c>
      <c r="I144" s="71">
        <v>104.325</v>
      </c>
      <c r="J144" s="5">
        <f t="shared" si="5"/>
        <v>26.75</v>
      </c>
      <c r="K144" s="64">
        <f t="shared" si="4"/>
        <v>16.852499999999999</v>
      </c>
    </row>
    <row r="145" spans="1:11" s="65" customFormat="1" ht="24.75" customHeight="1" thickBot="1">
      <c r="A145" s="115"/>
      <c r="B145" s="177"/>
      <c r="C145" s="89" t="s">
        <v>101</v>
      </c>
      <c r="D145" s="49" t="s">
        <v>648</v>
      </c>
      <c r="E145" s="151" t="s">
        <v>1531</v>
      </c>
      <c r="F145" s="62">
        <v>15</v>
      </c>
      <c r="G145" s="63" t="s">
        <v>1654</v>
      </c>
      <c r="H145" s="57">
        <v>50</v>
      </c>
      <c r="I145" s="71">
        <v>26.215</v>
      </c>
      <c r="J145" s="5">
        <f t="shared" si="5"/>
        <v>6.7217948717948719</v>
      </c>
      <c r="K145" s="64">
        <f t="shared" si="4"/>
        <v>4.2347307692307696</v>
      </c>
    </row>
    <row r="146" spans="1:11" s="65" customFormat="1" ht="24.75" customHeight="1" thickBot="1">
      <c r="A146" s="115"/>
      <c r="B146" s="177"/>
      <c r="C146" s="89" t="s">
        <v>290</v>
      </c>
      <c r="D146" s="49" t="s">
        <v>649</v>
      </c>
      <c r="E146" s="151" t="s">
        <v>1532</v>
      </c>
      <c r="F146" s="62">
        <v>15.86</v>
      </c>
      <c r="G146" s="63" t="s">
        <v>1654</v>
      </c>
      <c r="H146" s="57">
        <v>50</v>
      </c>
      <c r="I146" s="71">
        <v>28.890000000000004</v>
      </c>
      <c r="J146" s="5">
        <f t="shared" si="5"/>
        <v>7.4076923076923089</v>
      </c>
      <c r="K146" s="64">
        <f t="shared" si="4"/>
        <v>4.666846153846155</v>
      </c>
    </row>
    <row r="147" spans="1:11" s="65" customFormat="1" ht="24.75" customHeight="1" thickBot="1">
      <c r="A147" s="115"/>
      <c r="B147" s="177"/>
      <c r="C147" s="89" t="s">
        <v>291</v>
      </c>
      <c r="D147" s="49" t="s">
        <v>650</v>
      </c>
      <c r="E147" s="151" t="s">
        <v>1533</v>
      </c>
      <c r="F147" s="62">
        <v>16</v>
      </c>
      <c r="G147" s="63" t="s">
        <v>1654</v>
      </c>
      <c r="H147" s="57">
        <v>50</v>
      </c>
      <c r="I147" s="71">
        <v>29.425000000000008</v>
      </c>
      <c r="J147" s="5">
        <f t="shared" si="5"/>
        <v>7.5448717948717974</v>
      </c>
      <c r="K147" s="64">
        <f t="shared" si="4"/>
        <v>4.7532692307692326</v>
      </c>
    </row>
    <row r="148" spans="1:11" s="65" customFormat="1" ht="24.75" customHeight="1" thickBot="1">
      <c r="A148" s="115"/>
      <c r="B148" s="177"/>
      <c r="C148" s="89" t="s">
        <v>102</v>
      </c>
      <c r="D148" s="49" t="s">
        <v>651</v>
      </c>
      <c r="E148" s="151" t="s">
        <v>1534</v>
      </c>
      <c r="F148" s="62">
        <v>18</v>
      </c>
      <c r="G148" s="63" t="s">
        <v>1654</v>
      </c>
      <c r="H148" s="57">
        <v>50</v>
      </c>
      <c r="I148" s="71">
        <v>31.03</v>
      </c>
      <c r="J148" s="5">
        <f t="shared" si="5"/>
        <v>7.9564102564102566</v>
      </c>
      <c r="K148" s="64">
        <f t="shared" si="4"/>
        <v>5.0125384615384618</v>
      </c>
    </row>
    <row r="149" spans="1:11" s="65" customFormat="1" ht="24.75" customHeight="1" thickBot="1">
      <c r="A149" s="115"/>
      <c r="B149" s="177"/>
      <c r="C149" s="89" t="s">
        <v>292</v>
      </c>
      <c r="D149" s="49" t="s">
        <v>652</v>
      </c>
      <c r="E149" s="151" t="s">
        <v>1535</v>
      </c>
      <c r="F149" s="62">
        <v>20</v>
      </c>
      <c r="G149" s="63" t="s">
        <v>1654</v>
      </c>
      <c r="H149" s="57">
        <v>50</v>
      </c>
      <c r="I149" s="71">
        <v>32.1</v>
      </c>
      <c r="J149" s="5">
        <f t="shared" si="5"/>
        <v>8.2307692307692317</v>
      </c>
      <c r="K149" s="64">
        <f t="shared" si="4"/>
        <v>5.1853846153846161</v>
      </c>
    </row>
    <row r="150" spans="1:11" s="65" customFormat="1" ht="24.75" customHeight="1" thickBot="1">
      <c r="A150" s="115"/>
      <c r="B150" s="177"/>
      <c r="C150" s="89" t="s">
        <v>103</v>
      </c>
      <c r="D150" s="49" t="s">
        <v>653</v>
      </c>
      <c r="E150" s="151" t="s">
        <v>1536</v>
      </c>
      <c r="F150" s="62">
        <v>21.3</v>
      </c>
      <c r="G150" s="63" t="s">
        <v>1654</v>
      </c>
      <c r="H150" s="57">
        <v>50</v>
      </c>
      <c r="I150" s="71">
        <v>32.1</v>
      </c>
      <c r="J150" s="5">
        <f t="shared" si="5"/>
        <v>8.2307692307692317</v>
      </c>
      <c r="K150" s="64">
        <f t="shared" si="4"/>
        <v>5.1853846153846161</v>
      </c>
    </row>
    <row r="151" spans="1:11" s="65" customFormat="1" ht="24.75" customHeight="1" thickBot="1">
      <c r="A151" s="115"/>
      <c r="B151" s="177"/>
      <c r="C151" s="89" t="s">
        <v>104</v>
      </c>
      <c r="D151" s="49" t="s">
        <v>654</v>
      </c>
      <c r="E151" s="151" t="s">
        <v>1537</v>
      </c>
      <c r="F151" s="62">
        <v>22</v>
      </c>
      <c r="G151" s="63" t="s">
        <v>1654</v>
      </c>
      <c r="H151" s="57">
        <v>50</v>
      </c>
      <c r="I151" s="71">
        <v>34.775000000000006</v>
      </c>
      <c r="J151" s="5">
        <f t="shared" si="5"/>
        <v>8.9166666666666679</v>
      </c>
      <c r="K151" s="64">
        <f t="shared" si="4"/>
        <v>5.6175000000000006</v>
      </c>
    </row>
    <row r="152" spans="1:11" s="65" customFormat="1" ht="24.75" customHeight="1" thickBot="1">
      <c r="A152" s="115"/>
      <c r="B152" s="177"/>
      <c r="C152" s="89" t="s">
        <v>105</v>
      </c>
      <c r="D152" s="49" t="s">
        <v>655</v>
      </c>
      <c r="E152" s="151" t="s">
        <v>1538</v>
      </c>
      <c r="F152" s="62">
        <v>22.22</v>
      </c>
      <c r="G152" s="63" t="s">
        <v>1654</v>
      </c>
      <c r="H152" s="57">
        <v>50</v>
      </c>
      <c r="I152" s="71">
        <v>34.775000000000006</v>
      </c>
      <c r="J152" s="5">
        <f t="shared" si="5"/>
        <v>8.9166666666666679</v>
      </c>
      <c r="K152" s="64">
        <f t="shared" si="4"/>
        <v>5.6175000000000006</v>
      </c>
    </row>
    <row r="153" spans="1:11" s="65" customFormat="1" ht="24.75" customHeight="1" thickBot="1">
      <c r="A153" s="115"/>
      <c r="B153" s="177"/>
      <c r="C153" s="89" t="s">
        <v>293</v>
      </c>
      <c r="D153" s="49" t="s">
        <v>656</v>
      </c>
      <c r="E153" s="151" t="s">
        <v>1539</v>
      </c>
      <c r="F153" s="62">
        <v>25</v>
      </c>
      <c r="G153" s="63" t="s">
        <v>1654</v>
      </c>
      <c r="H153" s="57">
        <v>50</v>
      </c>
      <c r="I153" s="71">
        <v>37.450000000000003</v>
      </c>
      <c r="J153" s="5">
        <f t="shared" si="5"/>
        <v>9.602564102564104</v>
      </c>
      <c r="K153" s="64">
        <f t="shared" si="4"/>
        <v>6.0496153846153859</v>
      </c>
    </row>
    <row r="154" spans="1:11" s="65" customFormat="1" ht="24.75" customHeight="1" thickBot="1">
      <c r="A154" s="115"/>
      <c r="B154" s="177"/>
      <c r="C154" s="89" t="s">
        <v>294</v>
      </c>
      <c r="D154" s="49" t="s">
        <v>657</v>
      </c>
      <c r="E154" s="151" t="s">
        <v>1540</v>
      </c>
      <c r="F154" s="62">
        <v>26.7</v>
      </c>
      <c r="G154" s="63" t="s">
        <v>1654</v>
      </c>
      <c r="H154" s="57">
        <v>50</v>
      </c>
      <c r="I154" s="71">
        <v>39.055</v>
      </c>
      <c r="J154" s="5">
        <f t="shared" si="5"/>
        <v>10.014102564102565</v>
      </c>
      <c r="K154" s="64">
        <f t="shared" si="4"/>
        <v>6.3088846153846161</v>
      </c>
    </row>
    <row r="155" spans="1:11" s="65" customFormat="1" ht="24.75" customHeight="1" thickBot="1">
      <c r="A155" s="115"/>
      <c r="B155" s="177"/>
      <c r="C155" s="89" t="s">
        <v>295</v>
      </c>
      <c r="D155" s="49" t="s">
        <v>658</v>
      </c>
      <c r="E155" s="151" t="s">
        <v>1541</v>
      </c>
      <c r="F155" s="62">
        <v>28</v>
      </c>
      <c r="G155" s="63" t="s">
        <v>1654</v>
      </c>
      <c r="H155" s="57">
        <v>50</v>
      </c>
      <c r="I155" s="71">
        <v>45</v>
      </c>
      <c r="J155" s="5">
        <f t="shared" si="5"/>
        <v>11.538461538461538</v>
      </c>
      <c r="K155" s="64">
        <f t="shared" si="4"/>
        <v>7.2692307692307692</v>
      </c>
    </row>
    <row r="156" spans="1:11" s="65" customFormat="1" ht="24.75" customHeight="1" thickBot="1">
      <c r="A156" s="115"/>
      <c r="B156" s="177"/>
      <c r="C156" s="89" t="s">
        <v>106</v>
      </c>
      <c r="D156" s="49" t="s">
        <v>659</v>
      </c>
      <c r="E156" s="151" t="s">
        <v>1542</v>
      </c>
      <c r="F156" s="62">
        <v>28.56</v>
      </c>
      <c r="G156" s="63" t="s">
        <v>1654</v>
      </c>
      <c r="H156" s="57">
        <v>50</v>
      </c>
      <c r="I156" s="71">
        <v>47</v>
      </c>
      <c r="J156" s="5">
        <f t="shared" si="5"/>
        <v>12.051282051282051</v>
      </c>
      <c r="K156" s="64">
        <f t="shared" si="4"/>
        <v>7.592307692307692</v>
      </c>
    </row>
    <row r="157" spans="1:11" s="65" customFormat="1" ht="24.75" customHeight="1" thickBot="1">
      <c r="A157" s="115"/>
      <c r="B157" s="177"/>
      <c r="C157" s="89" t="s">
        <v>296</v>
      </c>
      <c r="D157" s="49" t="s">
        <v>660</v>
      </c>
      <c r="E157" s="151" t="s">
        <v>1543</v>
      </c>
      <c r="F157" s="62">
        <v>32</v>
      </c>
      <c r="G157" s="63" t="s">
        <v>1654</v>
      </c>
      <c r="H157" s="57">
        <v>50</v>
      </c>
      <c r="I157" s="71">
        <v>42.800000000000004</v>
      </c>
      <c r="J157" s="5">
        <f t="shared" si="5"/>
        <v>10.974358974358976</v>
      </c>
      <c r="K157" s="64">
        <f t="shared" si="4"/>
        <v>6.9138461538461549</v>
      </c>
    </row>
    <row r="158" spans="1:11" s="65" customFormat="1" ht="24.75" customHeight="1" thickBot="1">
      <c r="A158" s="115"/>
      <c r="B158" s="177"/>
      <c r="C158" s="89" t="s">
        <v>107</v>
      </c>
      <c r="D158" s="49" t="s">
        <v>661</v>
      </c>
      <c r="E158" s="151" t="s">
        <v>1544</v>
      </c>
      <c r="F158" s="62">
        <v>33.4</v>
      </c>
      <c r="G158" s="63" t="s">
        <v>1654</v>
      </c>
      <c r="H158" s="57">
        <v>50</v>
      </c>
      <c r="I158" s="71">
        <v>43.87</v>
      </c>
      <c r="J158" s="5">
        <f t="shared" si="5"/>
        <v>11.248717948717948</v>
      </c>
      <c r="K158" s="64">
        <f t="shared" si="4"/>
        <v>7.0866923076923074</v>
      </c>
    </row>
    <row r="159" spans="1:11" s="65" customFormat="1" ht="24.75" customHeight="1" thickBot="1">
      <c r="A159" s="115"/>
      <c r="B159" s="177"/>
      <c r="C159" s="89" t="s">
        <v>108</v>
      </c>
      <c r="D159" s="49" t="s">
        <v>662</v>
      </c>
      <c r="E159" s="151" t="s">
        <v>1545</v>
      </c>
      <c r="F159" s="62">
        <v>34.909999999999997</v>
      </c>
      <c r="G159" s="63" t="s">
        <v>1654</v>
      </c>
      <c r="H159" s="57">
        <v>50</v>
      </c>
      <c r="I159" s="71">
        <v>43.87</v>
      </c>
      <c r="J159" s="5">
        <f t="shared" si="5"/>
        <v>11.248717948717948</v>
      </c>
      <c r="K159" s="64">
        <f t="shared" si="4"/>
        <v>7.0866923076923074</v>
      </c>
    </row>
    <row r="160" spans="1:11" s="65" customFormat="1" ht="24.75" customHeight="1" thickBot="1">
      <c r="A160" s="115"/>
      <c r="B160" s="177"/>
      <c r="C160" s="89" t="s">
        <v>109</v>
      </c>
      <c r="D160" s="49" t="s">
        <v>663</v>
      </c>
      <c r="E160" s="151" t="s">
        <v>1546</v>
      </c>
      <c r="F160" s="62">
        <v>35</v>
      </c>
      <c r="G160" s="63" t="s">
        <v>1654</v>
      </c>
      <c r="H160" s="57">
        <v>50</v>
      </c>
      <c r="I160" s="71">
        <v>98.975000000000009</v>
      </c>
      <c r="J160" s="5">
        <f t="shared" si="5"/>
        <v>25.378205128205131</v>
      </c>
      <c r="K160" s="64">
        <f t="shared" si="4"/>
        <v>15.988269230769232</v>
      </c>
    </row>
    <row r="161" spans="1:11" s="65" customFormat="1" ht="24.75" customHeight="1" thickBot="1">
      <c r="A161" s="115"/>
      <c r="B161" s="177"/>
      <c r="C161" s="89" t="s">
        <v>297</v>
      </c>
      <c r="D161" s="49" t="s">
        <v>664</v>
      </c>
      <c r="E161" s="151" t="s">
        <v>1547</v>
      </c>
      <c r="F161" s="62">
        <v>40</v>
      </c>
      <c r="G161" s="63" t="s">
        <v>1654</v>
      </c>
      <c r="H161" s="57">
        <v>40</v>
      </c>
      <c r="I161" s="71">
        <v>83.460000000000008</v>
      </c>
      <c r="J161" s="5">
        <f t="shared" si="5"/>
        <v>21.400000000000002</v>
      </c>
      <c r="K161" s="64">
        <f t="shared" si="4"/>
        <v>13.482000000000001</v>
      </c>
    </row>
    <row r="162" spans="1:11" s="65" customFormat="1" ht="24.75" customHeight="1" thickBot="1">
      <c r="A162" s="115"/>
      <c r="B162" s="177"/>
      <c r="C162" s="89" t="s">
        <v>110</v>
      </c>
      <c r="D162" s="49" t="s">
        <v>665</v>
      </c>
      <c r="E162" s="151" t="s">
        <v>1548</v>
      </c>
      <c r="F162" s="62">
        <v>41.26</v>
      </c>
      <c r="G162" s="63" t="s">
        <v>1654</v>
      </c>
      <c r="H162" s="57">
        <v>25</v>
      </c>
      <c r="I162" s="71">
        <v>64.2</v>
      </c>
      <c r="J162" s="5">
        <f t="shared" si="5"/>
        <v>16.461538461538463</v>
      </c>
      <c r="K162" s="64">
        <f t="shared" si="4"/>
        <v>10.370769230769232</v>
      </c>
    </row>
    <row r="163" spans="1:11" s="65" customFormat="1" ht="24.75" customHeight="1" thickBot="1">
      <c r="A163" s="115"/>
      <c r="B163" s="177"/>
      <c r="C163" s="89" t="s">
        <v>111</v>
      </c>
      <c r="D163" s="49" t="s">
        <v>666</v>
      </c>
      <c r="E163" s="151" t="s">
        <v>1549</v>
      </c>
      <c r="F163" s="62">
        <v>42</v>
      </c>
      <c r="G163" s="63" t="s">
        <v>1654</v>
      </c>
      <c r="H163" s="57">
        <v>25</v>
      </c>
      <c r="I163" s="71">
        <v>66.875</v>
      </c>
      <c r="J163" s="5">
        <f t="shared" si="5"/>
        <v>17.147435897435898</v>
      </c>
      <c r="K163" s="64">
        <f t="shared" si="4"/>
        <v>10.802884615384615</v>
      </c>
    </row>
    <row r="164" spans="1:11" s="65" customFormat="1" ht="24.75" customHeight="1" thickBot="1">
      <c r="A164" s="115"/>
      <c r="B164" s="177"/>
      <c r="C164" s="89" t="s">
        <v>112</v>
      </c>
      <c r="D164" s="49" t="s">
        <v>667</v>
      </c>
      <c r="E164" s="151" t="s">
        <v>1550</v>
      </c>
      <c r="F164" s="62">
        <v>42.15</v>
      </c>
      <c r="G164" s="63" t="s">
        <v>1654</v>
      </c>
      <c r="H164" s="57">
        <v>25</v>
      </c>
      <c r="I164" s="71">
        <v>66.875</v>
      </c>
      <c r="J164" s="5">
        <f t="shared" si="5"/>
        <v>17.147435897435898</v>
      </c>
      <c r="K164" s="64">
        <f t="shared" si="4"/>
        <v>10.802884615384615</v>
      </c>
    </row>
    <row r="165" spans="1:11" s="65" customFormat="1" ht="24.75" customHeight="1" thickBot="1">
      <c r="A165" s="115"/>
      <c r="B165" s="177"/>
      <c r="C165" s="89" t="s">
        <v>113</v>
      </c>
      <c r="D165" s="49" t="s">
        <v>668</v>
      </c>
      <c r="E165" s="151" t="s">
        <v>1551</v>
      </c>
      <c r="F165" s="62">
        <v>48.25</v>
      </c>
      <c r="G165" s="63" t="s">
        <v>1654</v>
      </c>
      <c r="H165" s="57">
        <v>25</v>
      </c>
      <c r="I165" s="71">
        <v>74.900000000000006</v>
      </c>
      <c r="J165" s="5">
        <f t="shared" si="5"/>
        <v>19.205128205128208</v>
      </c>
      <c r="K165" s="64">
        <f t="shared" si="4"/>
        <v>12.099230769230772</v>
      </c>
    </row>
    <row r="166" spans="1:11" s="65" customFormat="1" ht="24.75" customHeight="1" thickBot="1">
      <c r="A166" s="115"/>
      <c r="B166" s="177"/>
      <c r="C166" s="89" t="s">
        <v>298</v>
      </c>
      <c r="D166" s="49" t="s">
        <v>669</v>
      </c>
      <c r="E166" s="151" t="s">
        <v>1552</v>
      </c>
      <c r="F166" s="62">
        <v>50</v>
      </c>
      <c r="G166" s="63" t="s">
        <v>1654</v>
      </c>
      <c r="H166" s="57">
        <v>25</v>
      </c>
      <c r="I166" s="71">
        <v>78.912500000000009</v>
      </c>
      <c r="J166" s="5">
        <f t="shared" si="5"/>
        <v>20.233974358974361</v>
      </c>
      <c r="K166" s="64">
        <f t="shared" si="4"/>
        <v>12.747403846153848</v>
      </c>
    </row>
    <row r="167" spans="1:11" s="65" customFormat="1" ht="24.75" customHeight="1" thickBot="1">
      <c r="A167" s="115"/>
      <c r="B167" s="177"/>
      <c r="C167" s="89" t="s">
        <v>114</v>
      </c>
      <c r="D167" s="49" t="s">
        <v>670</v>
      </c>
      <c r="E167" s="151" t="s">
        <v>1553</v>
      </c>
      <c r="F167" s="62">
        <v>53.96</v>
      </c>
      <c r="G167" s="63" t="s">
        <v>1654</v>
      </c>
      <c r="H167" s="57">
        <v>25</v>
      </c>
      <c r="I167" s="71">
        <v>80.25</v>
      </c>
      <c r="J167" s="5">
        <f t="shared" si="5"/>
        <v>20.576923076923077</v>
      </c>
      <c r="K167" s="64">
        <f t="shared" si="4"/>
        <v>12.963461538461539</v>
      </c>
    </row>
    <row r="168" spans="1:11" s="65" customFormat="1" ht="24.75" customHeight="1" thickBot="1">
      <c r="A168" s="115"/>
      <c r="B168" s="177"/>
      <c r="C168" s="89" t="s">
        <v>115</v>
      </c>
      <c r="D168" s="49" t="s">
        <v>671</v>
      </c>
      <c r="E168" s="151" t="s">
        <v>1554</v>
      </c>
      <c r="F168" s="62">
        <v>54</v>
      </c>
      <c r="G168" s="63" t="s">
        <v>1654</v>
      </c>
      <c r="H168" s="57">
        <v>25</v>
      </c>
      <c r="I168" s="71">
        <v>80.25</v>
      </c>
      <c r="J168" s="5">
        <f t="shared" si="5"/>
        <v>20.576923076923077</v>
      </c>
      <c r="K168" s="64">
        <f t="shared" si="4"/>
        <v>12.963461538461539</v>
      </c>
    </row>
    <row r="169" spans="1:11" s="65" customFormat="1" ht="24.75" customHeight="1" thickBot="1">
      <c r="A169" s="115"/>
      <c r="B169" s="177"/>
      <c r="C169" s="89" t="s">
        <v>116</v>
      </c>
      <c r="D169" s="49" t="s">
        <v>672</v>
      </c>
      <c r="E169" s="151" t="s">
        <v>1555</v>
      </c>
      <c r="F169" s="62">
        <v>60.35</v>
      </c>
      <c r="G169" s="63" t="s">
        <v>1654</v>
      </c>
      <c r="H169" s="63">
        <v>25</v>
      </c>
      <c r="I169" s="71">
        <v>80.25</v>
      </c>
      <c r="J169" s="5">
        <f t="shared" si="5"/>
        <v>20.576923076923077</v>
      </c>
      <c r="K169" s="64">
        <f t="shared" si="4"/>
        <v>12.963461538461539</v>
      </c>
    </row>
    <row r="170" spans="1:11" s="65" customFormat="1" ht="24.75" customHeight="1" thickBot="1">
      <c r="A170" s="115"/>
      <c r="B170" s="177"/>
      <c r="C170" s="89" t="s">
        <v>299</v>
      </c>
      <c r="D170" s="49" t="s">
        <v>673</v>
      </c>
      <c r="E170" s="152" t="s">
        <v>1556</v>
      </c>
      <c r="F170" s="62">
        <v>63</v>
      </c>
      <c r="G170" s="63" t="s">
        <v>1654</v>
      </c>
      <c r="H170" s="63">
        <v>25</v>
      </c>
      <c r="I170" s="71">
        <v>82.925000000000011</v>
      </c>
      <c r="J170" s="5">
        <f t="shared" si="5"/>
        <v>21.262820512820515</v>
      </c>
      <c r="K170" s="64">
        <f t="shared" si="4"/>
        <v>13.395576923076923</v>
      </c>
    </row>
    <row r="171" spans="1:11" s="65" customFormat="1" ht="24.75" customHeight="1" thickBot="1">
      <c r="A171" s="115"/>
      <c r="B171" s="177"/>
      <c r="C171" s="89" t="s">
        <v>300</v>
      </c>
      <c r="D171" s="49" t="s">
        <v>674</v>
      </c>
      <c r="E171" s="151" t="s">
        <v>1557</v>
      </c>
      <c r="F171" s="62">
        <v>15</v>
      </c>
      <c r="G171" s="63" t="s">
        <v>1654</v>
      </c>
      <c r="H171" s="57">
        <v>40</v>
      </c>
      <c r="I171" s="71">
        <v>26.990964000000005</v>
      </c>
      <c r="J171" s="5">
        <f t="shared" si="5"/>
        <v>6.9207600000000014</v>
      </c>
      <c r="K171" s="64">
        <f t="shared" si="4"/>
        <v>4.360078800000001</v>
      </c>
    </row>
    <row r="172" spans="1:11" s="65" customFormat="1" ht="24.75" customHeight="1" thickBot="1">
      <c r="A172" s="115"/>
      <c r="B172" s="177"/>
      <c r="C172" s="91" t="s">
        <v>117</v>
      </c>
      <c r="D172" s="49" t="s">
        <v>675</v>
      </c>
      <c r="E172" s="151" t="s">
        <v>1558</v>
      </c>
      <c r="F172" s="62">
        <v>15.86</v>
      </c>
      <c r="G172" s="63" t="s">
        <v>1654</v>
      </c>
      <c r="H172" s="57">
        <v>40</v>
      </c>
      <c r="I172" s="71">
        <v>26.990964000000005</v>
      </c>
      <c r="J172" s="5">
        <f t="shared" si="5"/>
        <v>6.9207600000000014</v>
      </c>
      <c r="K172" s="64">
        <f t="shared" si="4"/>
        <v>4.360078800000001</v>
      </c>
    </row>
    <row r="173" spans="1:11" s="65" customFormat="1" ht="24.75" customHeight="1" thickBot="1">
      <c r="A173" s="115"/>
      <c r="B173" s="177"/>
      <c r="C173" s="89" t="s">
        <v>301</v>
      </c>
      <c r="D173" s="49" t="s">
        <v>676</v>
      </c>
      <c r="E173" s="151" t="s">
        <v>1559</v>
      </c>
      <c r="F173" s="62">
        <v>16</v>
      </c>
      <c r="G173" s="63" t="s">
        <v>1654</v>
      </c>
      <c r="H173" s="57">
        <v>40</v>
      </c>
      <c r="I173" s="71">
        <v>26.990964000000005</v>
      </c>
      <c r="J173" s="5">
        <f t="shared" si="5"/>
        <v>6.9207600000000014</v>
      </c>
      <c r="K173" s="64">
        <f t="shared" si="4"/>
        <v>4.360078800000001</v>
      </c>
    </row>
    <row r="174" spans="1:11" s="65" customFormat="1" ht="24.75" customHeight="1" thickBot="1">
      <c r="A174" s="115"/>
      <c r="B174" s="177"/>
      <c r="C174" s="89" t="s">
        <v>302</v>
      </c>
      <c r="D174" s="49" t="s">
        <v>677</v>
      </c>
      <c r="E174" s="151" t="s">
        <v>1560</v>
      </c>
      <c r="F174" s="62">
        <v>18</v>
      </c>
      <c r="G174" s="63" t="s">
        <v>1654</v>
      </c>
      <c r="H174" s="57">
        <v>40</v>
      </c>
      <c r="I174" s="71">
        <v>30</v>
      </c>
      <c r="J174" s="5">
        <f t="shared" si="5"/>
        <v>7.6923076923076925</v>
      </c>
      <c r="K174" s="64">
        <f t="shared" si="4"/>
        <v>4.8461538461538467</v>
      </c>
    </row>
    <row r="175" spans="1:11" s="65" customFormat="1" ht="24.75" customHeight="1" thickBot="1">
      <c r="A175" s="115"/>
      <c r="B175" s="177"/>
      <c r="C175" s="89" t="s">
        <v>303</v>
      </c>
      <c r="D175" s="49" t="s">
        <v>678</v>
      </c>
      <c r="E175" s="151" t="s">
        <v>1561</v>
      </c>
      <c r="F175" s="62">
        <v>20</v>
      </c>
      <c r="G175" s="63" t="s">
        <v>1654</v>
      </c>
      <c r="H175" s="57">
        <v>40</v>
      </c>
      <c r="I175" s="71">
        <v>30</v>
      </c>
      <c r="J175" s="5">
        <f t="shared" si="5"/>
        <v>7.6923076923076925</v>
      </c>
      <c r="K175" s="64">
        <f t="shared" si="4"/>
        <v>4.8461538461538467</v>
      </c>
    </row>
    <row r="176" spans="1:11" s="65" customFormat="1" ht="24.75" customHeight="1" thickBot="1">
      <c r="A176" s="115"/>
      <c r="B176" s="177"/>
      <c r="C176" s="89" t="s">
        <v>118</v>
      </c>
      <c r="D176" s="49" t="s">
        <v>679</v>
      </c>
      <c r="E176" s="151" t="s">
        <v>1562</v>
      </c>
      <c r="F176" s="62">
        <v>21.3</v>
      </c>
      <c r="G176" s="63" t="s">
        <v>1654</v>
      </c>
      <c r="H176" s="57">
        <v>40</v>
      </c>
      <c r="I176" s="71">
        <v>30</v>
      </c>
      <c r="J176" s="5">
        <f t="shared" si="5"/>
        <v>7.6923076923076925</v>
      </c>
      <c r="K176" s="64">
        <f t="shared" si="4"/>
        <v>4.8461538461538467</v>
      </c>
    </row>
    <row r="177" spans="1:11" s="65" customFormat="1" ht="24.75" customHeight="1" thickBot="1">
      <c r="A177" s="115"/>
      <c r="B177" s="177"/>
      <c r="C177" s="89" t="s">
        <v>304</v>
      </c>
      <c r="D177" s="49" t="s">
        <v>680</v>
      </c>
      <c r="E177" s="151" t="s">
        <v>1563</v>
      </c>
      <c r="F177" s="62">
        <v>22</v>
      </c>
      <c r="G177" s="63" t="s">
        <v>1654</v>
      </c>
      <c r="H177" s="57">
        <v>40</v>
      </c>
      <c r="I177" s="71">
        <v>32.1</v>
      </c>
      <c r="J177" s="5">
        <f t="shared" si="5"/>
        <v>8.2307692307692317</v>
      </c>
      <c r="K177" s="64">
        <f t="shared" si="4"/>
        <v>5.1853846153846161</v>
      </c>
    </row>
    <row r="178" spans="1:11" s="65" customFormat="1" ht="24.75" customHeight="1" thickBot="1">
      <c r="A178" s="115"/>
      <c r="B178" s="177"/>
      <c r="C178" s="89" t="s">
        <v>119</v>
      </c>
      <c r="D178" s="49" t="s">
        <v>681</v>
      </c>
      <c r="E178" s="151" t="s">
        <v>1564</v>
      </c>
      <c r="F178" s="62">
        <v>22.22</v>
      </c>
      <c r="G178" s="63" t="s">
        <v>1654</v>
      </c>
      <c r="H178" s="57">
        <v>40</v>
      </c>
      <c r="I178" s="71">
        <v>36.379999999999995</v>
      </c>
      <c r="J178" s="5">
        <f t="shared" si="5"/>
        <v>9.328205128205127</v>
      </c>
      <c r="K178" s="64">
        <f t="shared" si="4"/>
        <v>5.8767692307692299</v>
      </c>
    </row>
    <row r="179" spans="1:11" s="65" customFormat="1" ht="24.75" customHeight="1" thickBot="1">
      <c r="A179" s="115"/>
      <c r="B179" s="177"/>
      <c r="C179" s="89" t="s">
        <v>305</v>
      </c>
      <c r="D179" s="49" t="s">
        <v>682</v>
      </c>
      <c r="E179" s="152" t="s">
        <v>1565</v>
      </c>
      <c r="F179" s="62">
        <v>25</v>
      </c>
      <c r="G179" s="63" t="s">
        <v>1654</v>
      </c>
      <c r="H179" s="57">
        <v>40</v>
      </c>
      <c r="I179" s="71">
        <v>38.520000000000003</v>
      </c>
      <c r="J179" s="5">
        <f t="shared" si="5"/>
        <v>9.8769230769230774</v>
      </c>
      <c r="K179" s="64">
        <f t="shared" si="4"/>
        <v>6.2224615384615385</v>
      </c>
    </row>
    <row r="180" spans="1:11" s="65" customFormat="1" ht="24.75" customHeight="1" thickBot="1">
      <c r="A180" s="115"/>
      <c r="B180" s="177"/>
      <c r="C180" s="89" t="s">
        <v>306</v>
      </c>
      <c r="D180" s="49" t="s">
        <v>683</v>
      </c>
      <c r="E180" s="151" t="s">
        <v>1566</v>
      </c>
      <c r="F180" s="62">
        <v>15</v>
      </c>
      <c r="G180" s="63" t="s">
        <v>1654</v>
      </c>
      <c r="H180" s="57">
        <v>40</v>
      </c>
      <c r="I180" s="71">
        <v>30.29598</v>
      </c>
      <c r="J180" s="5">
        <f t="shared" si="5"/>
        <v>7.7682000000000002</v>
      </c>
      <c r="K180" s="64">
        <f t="shared" si="4"/>
        <v>4.8939659999999998</v>
      </c>
    </row>
    <row r="181" spans="1:11" s="65" customFormat="1" ht="24.75" customHeight="1" thickBot="1">
      <c r="A181" s="115"/>
      <c r="B181" s="177"/>
      <c r="C181" s="89" t="s">
        <v>307</v>
      </c>
      <c r="D181" s="49" t="s">
        <v>684</v>
      </c>
      <c r="E181" s="151" t="s">
        <v>1567</v>
      </c>
      <c r="F181" s="62">
        <v>15.86</v>
      </c>
      <c r="G181" s="63" t="s">
        <v>1654</v>
      </c>
      <c r="H181" s="57">
        <v>40</v>
      </c>
      <c r="I181" s="71">
        <v>30.29598</v>
      </c>
      <c r="J181" s="5">
        <f t="shared" si="5"/>
        <v>7.7682000000000002</v>
      </c>
      <c r="K181" s="64">
        <f t="shared" si="4"/>
        <v>4.8939659999999998</v>
      </c>
    </row>
    <row r="182" spans="1:11" s="65" customFormat="1" ht="24.75" customHeight="1" thickBot="1">
      <c r="A182" s="115"/>
      <c r="B182" s="177"/>
      <c r="C182" s="89" t="s">
        <v>308</v>
      </c>
      <c r="D182" s="49" t="s">
        <v>685</v>
      </c>
      <c r="E182" s="151" t="s">
        <v>1568</v>
      </c>
      <c r="F182" s="62">
        <v>16</v>
      </c>
      <c r="G182" s="63" t="s">
        <v>1654</v>
      </c>
      <c r="H182" s="57">
        <v>40</v>
      </c>
      <c r="I182" s="71">
        <v>30.29598</v>
      </c>
      <c r="J182" s="5">
        <f t="shared" si="5"/>
        <v>7.7682000000000002</v>
      </c>
      <c r="K182" s="64">
        <f t="shared" si="4"/>
        <v>4.8939659999999998</v>
      </c>
    </row>
    <row r="183" spans="1:11" s="65" customFormat="1" ht="24.75" customHeight="1" thickBot="1">
      <c r="A183" s="115"/>
      <c r="B183" s="177"/>
      <c r="C183" s="89" t="s">
        <v>309</v>
      </c>
      <c r="D183" s="49" t="s">
        <v>686</v>
      </c>
      <c r="E183" s="151" t="s">
        <v>1569</v>
      </c>
      <c r="F183" s="62">
        <v>18</v>
      </c>
      <c r="G183" s="63" t="s">
        <v>1654</v>
      </c>
      <c r="H183" s="57">
        <v>40</v>
      </c>
      <c r="I183" s="71">
        <v>35</v>
      </c>
      <c r="J183" s="5">
        <f t="shared" si="5"/>
        <v>8.9743589743589745</v>
      </c>
      <c r="K183" s="64">
        <f t="shared" si="4"/>
        <v>5.6538461538461542</v>
      </c>
    </row>
    <row r="184" spans="1:11" s="65" customFormat="1" ht="24.75" customHeight="1" thickBot="1">
      <c r="A184" s="115"/>
      <c r="B184" s="177"/>
      <c r="C184" s="89" t="s">
        <v>310</v>
      </c>
      <c r="D184" s="49" t="s">
        <v>687</v>
      </c>
      <c r="E184" s="151" t="s">
        <v>1570</v>
      </c>
      <c r="F184" s="62">
        <v>20</v>
      </c>
      <c r="G184" s="63" t="s">
        <v>1654</v>
      </c>
      <c r="H184" s="57">
        <v>40</v>
      </c>
      <c r="I184" s="71">
        <v>31.948488000000005</v>
      </c>
      <c r="J184" s="5">
        <f t="shared" si="5"/>
        <v>8.1919200000000014</v>
      </c>
      <c r="K184" s="64">
        <f t="shared" si="4"/>
        <v>5.160909600000001</v>
      </c>
    </row>
    <row r="185" spans="1:11" s="65" customFormat="1" ht="24.75" customHeight="1" thickBot="1">
      <c r="A185" s="115"/>
      <c r="B185" s="177"/>
      <c r="C185" s="89" t="s">
        <v>311</v>
      </c>
      <c r="D185" s="49" t="s">
        <v>688</v>
      </c>
      <c r="E185" s="151" t="s">
        <v>1571</v>
      </c>
      <c r="F185" s="62">
        <v>21.3</v>
      </c>
      <c r="G185" s="63" t="s">
        <v>1654</v>
      </c>
      <c r="H185" s="57">
        <v>40</v>
      </c>
      <c r="I185" s="71">
        <v>36.379999999999995</v>
      </c>
      <c r="J185" s="5">
        <f t="shared" si="5"/>
        <v>9.328205128205127</v>
      </c>
      <c r="K185" s="64">
        <f t="shared" si="4"/>
        <v>5.8767692307692299</v>
      </c>
    </row>
    <row r="186" spans="1:11" s="65" customFormat="1" ht="24.75" customHeight="1" thickBot="1">
      <c r="A186" s="115"/>
      <c r="B186" s="177"/>
      <c r="C186" s="89" t="s">
        <v>312</v>
      </c>
      <c r="D186" s="49" t="s">
        <v>689</v>
      </c>
      <c r="E186" s="151" t="s">
        <v>1572</v>
      </c>
      <c r="F186" s="62">
        <v>22</v>
      </c>
      <c r="G186" s="63" t="s">
        <v>1654</v>
      </c>
      <c r="H186" s="57">
        <v>40</v>
      </c>
      <c r="I186" s="71">
        <v>36.379999999999995</v>
      </c>
      <c r="J186" s="5">
        <f t="shared" si="5"/>
        <v>9.328205128205127</v>
      </c>
      <c r="K186" s="64">
        <f t="shared" si="4"/>
        <v>5.8767692307692299</v>
      </c>
    </row>
    <row r="187" spans="1:11" s="65" customFormat="1" ht="24.75" customHeight="1" thickBot="1">
      <c r="A187" s="115"/>
      <c r="B187" s="177"/>
      <c r="C187" s="89" t="s">
        <v>313</v>
      </c>
      <c r="D187" s="49" t="s">
        <v>690</v>
      </c>
      <c r="E187" s="151" t="s">
        <v>1573</v>
      </c>
      <c r="F187" s="62">
        <v>22.22</v>
      </c>
      <c r="G187" s="63" t="s">
        <v>1654</v>
      </c>
      <c r="H187" s="57">
        <v>40</v>
      </c>
      <c r="I187" s="71">
        <v>36.379999999999995</v>
      </c>
      <c r="J187" s="5">
        <f t="shared" si="5"/>
        <v>9.328205128205127</v>
      </c>
      <c r="K187" s="64">
        <f t="shared" si="4"/>
        <v>5.8767692307692299</v>
      </c>
    </row>
    <row r="188" spans="1:11" s="65" customFormat="1" ht="24.75" customHeight="1" thickBot="1">
      <c r="A188" s="115"/>
      <c r="B188" s="177"/>
      <c r="C188" s="89" t="s">
        <v>314</v>
      </c>
      <c r="D188" s="49" t="s">
        <v>691</v>
      </c>
      <c r="E188" s="152" t="s">
        <v>1574</v>
      </c>
      <c r="F188" s="62">
        <v>25</v>
      </c>
      <c r="G188" s="63" t="s">
        <v>1654</v>
      </c>
      <c r="H188" s="57">
        <v>40</v>
      </c>
      <c r="I188" s="71">
        <v>37.664000000000001</v>
      </c>
      <c r="J188" s="5">
        <f t="shared" si="5"/>
        <v>9.6574358974358976</v>
      </c>
      <c r="K188" s="64">
        <f t="shared" si="4"/>
        <v>6.0841846153846157</v>
      </c>
    </row>
    <row r="189" spans="1:11" s="65" customFormat="1" ht="24.75" customHeight="1" thickBot="1">
      <c r="A189" s="115"/>
      <c r="B189" s="177"/>
      <c r="C189" s="89" t="s">
        <v>120</v>
      </c>
      <c r="D189" s="49" t="s">
        <v>692</v>
      </c>
      <c r="E189" s="151" t="s">
        <v>1575</v>
      </c>
      <c r="F189" s="62">
        <v>15</v>
      </c>
      <c r="G189" s="63" t="s">
        <v>1654</v>
      </c>
      <c r="H189" s="57">
        <v>40</v>
      </c>
      <c r="I189" s="71">
        <v>31.397652000000008</v>
      </c>
      <c r="J189" s="5">
        <f t="shared" si="5"/>
        <v>8.0506800000000016</v>
      </c>
      <c r="K189" s="64">
        <f t="shared" si="4"/>
        <v>5.0719284000000009</v>
      </c>
    </row>
    <row r="190" spans="1:11" s="65" customFormat="1" ht="24.75" customHeight="1" thickBot="1">
      <c r="A190" s="115"/>
      <c r="B190" s="177"/>
      <c r="C190" s="89" t="s">
        <v>121</v>
      </c>
      <c r="D190" s="49" t="s">
        <v>693</v>
      </c>
      <c r="E190" s="151" t="s">
        <v>1576</v>
      </c>
      <c r="F190" s="62">
        <v>15.86</v>
      </c>
      <c r="G190" s="63" t="s">
        <v>1654</v>
      </c>
      <c r="H190" s="57">
        <v>40</v>
      </c>
      <c r="I190" s="71">
        <v>31.397652000000008</v>
      </c>
      <c r="J190" s="5">
        <f t="shared" si="5"/>
        <v>8.0506800000000016</v>
      </c>
      <c r="K190" s="64">
        <f t="shared" si="4"/>
        <v>5.0719284000000009</v>
      </c>
    </row>
    <row r="191" spans="1:11" s="65" customFormat="1" ht="24.75" customHeight="1" thickBot="1">
      <c r="A191" s="115"/>
      <c r="B191" s="177"/>
      <c r="C191" s="89" t="s">
        <v>315</v>
      </c>
      <c r="D191" s="49" t="s">
        <v>694</v>
      </c>
      <c r="E191" s="151" t="s">
        <v>1577</v>
      </c>
      <c r="F191" s="62">
        <v>16</v>
      </c>
      <c r="G191" s="63" t="s">
        <v>1654</v>
      </c>
      <c r="H191" s="57">
        <v>40</v>
      </c>
      <c r="I191" s="71">
        <v>33</v>
      </c>
      <c r="J191" s="5">
        <f t="shared" si="5"/>
        <v>8.4615384615384617</v>
      </c>
      <c r="K191" s="64">
        <f t="shared" si="4"/>
        <v>5.3307692307692305</v>
      </c>
    </row>
    <row r="192" spans="1:11" s="65" customFormat="1" ht="24.75" customHeight="1" thickBot="1">
      <c r="A192" s="115"/>
      <c r="B192" s="177"/>
      <c r="C192" s="89" t="s">
        <v>122</v>
      </c>
      <c r="D192" s="49" t="s">
        <v>695</v>
      </c>
      <c r="E192" s="151" t="s">
        <v>1578</v>
      </c>
      <c r="F192" s="62">
        <v>18</v>
      </c>
      <c r="G192" s="63" t="s">
        <v>1654</v>
      </c>
      <c r="H192" s="57">
        <v>40</v>
      </c>
      <c r="I192" s="71">
        <v>38</v>
      </c>
      <c r="J192" s="5">
        <f t="shared" si="5"/>
        <v>9.7435897435897445</v>
      </c>
      <c r="K192" s="64">
        <f t="shared" si="4"/>
        <v>6.1384615384615389</v>
      </c>
    </row>
    <row r="193" spans="1:11" s="65" customFormat="1" ht="24.75" customHeight="1" thickBot="1">
      <c r="A193" s="115"/>
      <c r="B193" s="177"/>
      <c r="C193" s="89" t="s">
        <v>316</v>
      </c>
      <c r="D193" s="49" t="s">
        <v>696</v>
      </c>
      <c r="E193" s="151" t="s">
        <v>1579</v>
      </c>
      <c r="F193" s="62">
        <v>20</v>
      </c>
      <c r="G193" s="63" t="s">
        <v>1654</v>
      </c>
      <c r="H193" s="57">
        <v>40</v>
      </c>
      <c r="I193" s="71">
        <v>40.231999999999999</v>
      </c>
      <c r="J193" s="5">
        <f t="shared" si="5"/>
        <v>10.315897435897435</v>
      </c>
      <c r="K193" s="64">
        <f t="shared" si="4"/>
        <v>6.499015384615384</v>
      </c>
    </row>
    <row r="194" spans="1:11" s="65" customFormat="1" ht="24.75" customHeight="1" thickBot="1">
      <c r="A194" s="115"/>
      <c r="B194" s="177"/>
      <c r="C194" s="89" t="s">
        <v>123</v>
      </c>
      <c r="D194" s="49" t="s">
        <v>697</v>
      </c>
      <c r="E194" s="151" t="s">
        <v>1580</v>
      </c>
      <c r="F194" s="62">
        <v>21.3</v>
      </c>
      <c r="G194" s="63" t="s">
        <v>1654</v>
      </c>
      <c r="H194" s="57">
        <v>40</v>
      </c>
      <c r="I194" s="71">
        <v>47.080000000000013</v>
      </c>
      <c r="J194" s="5">
        <f t="shared" si="5"/>
        <v>12.071794871794875</v>
      </c>
      <c r="K194" s="64">
        <f>J194*$K$4</f>
        <v>7.6052307692307712</v>
      </c>
    </row>
    <row r="195" spans="1:11" s="65" customFormat="1" ht="24.75" customHeight="1" thickBot="1">
      <c r="A195" s="115"/>
      <c r="B195" s="177"/>
      <c r="C195" s="89" t="s">
        <v>124</v>
      </c>
      <c r="D195" s="49" t="s">
        <v>698</v>
      </c>
      <c r="E195" s="151" t="s">
        <v>1581</v>
      </c>
      <c r="F195" s="62">
        <v>22</v>
      </c>
      <c r="G195" s="63" t="s">
        <v>1654</v>
      </c>
      <c r="H195" s="57">
        <v>40</v>
      </c>
      <c r="I195" s="71">
        <v>47.080000000000013</v>
      </c>
      <c r="J195" s="5">
        <f t="shared" si="5"/>
        <v>12.071794871794875</v>
      </c>
      <c r="K195" s="64">
        <f>J195*$K$4</f>
        <v>7.6052307692307712</v>
      </c>
    </row>
    <row r="196" spans="1:11" s="65" customFormat="1" ht="24.75" customHeight="1" thickBot="1">
      <c r="A196" s="115"/>
      <c r="B196" s="177"/>
      <c r="C196" s="89" t="s">
        <v>125</v>
      </c>
      <c r="D196" s="49" t="s">
        <v>699</v>
      </c>
      <c r="E196" s="151" t="s">
        <v>1582</v>
      </c>
      <c r="F196" s="62">
        <v>22.22</v>
      </c>
      <c r="G196" s="63" t="s">
        <v>1654</v>
      </c>
      <c r="H196" s="57">
        <v>40</v>
      </c>
      <c r="I196" s="71">
        <v>47.080000000000013</v>
      </c>
      <c r="J196" s="5">
        <f t="shared" si="5"/>
        <v>12.071794871794875</v>
      </c>
      <c r="K196" s="64">
        <f>J196*$K$4</f>
        <v>7.6052307692307712</v>
      </c>
    </row>
    <row r="197" spans="1:11" s="65" customFormat="1" ht="24.75" customHeight="1" thickBot="1">
      <c r="A197" s="115"/>
      <c r="B197" s="177"/>
      <c r="C197" s="89" t="s">
        <v>317</v>
      </c>
      <c r="D197" s="49" t="s">
        <v>700</v>
      </c>
      <c r="E197" s="152" t="s">
        <v>1583</v>
      </c>
      <c r="F197" s="62">
        <v>25</v>
      </c>
      <c r="G197" s="63" t="s">
        <v>1654</v>
      </c>
      <c r="H197" s="57">
        <v>40</v>
      </c>
      <c r="I197" s="71">
        <v>47.080000000000013</v>
      </c>
      <c r="J197" s="5">
        <f t="shared" si="5"/>
        <v>12.071794871794875</v>
      </c>
      <c r="K197" s="64">
        <f>J197*$K$4</f>
        <v>7.6052307692307712</v>
      </c>
    </row>
    <row r="198" spans="1:11" s="65" customFormat="1" ht="39.75" customHeight="1" thickBot="1">
      <c r="A198" s="115"/>
      <c r="B198" s="60"/>
      <c r="C198" s="89" t="s">
        <v>356</v>
      </c>
      <c r="D198" s="49" t="s">
        <v>701</v>
      </c>
      <c r="E198" s="151" t="s">
        <v>1584</v>
      </c>
      <c r="F198" s="62"/>
      <c r="G198" s="63" t="s">
        <v>1654</v>
      </c>
      <c r="H198" s="63">
        <v>200</v>
      </c>
      <c r="I198" s="71">
        <v>90.136799999999994</v>
      </c>
      <c r="J198" s="5">
        <f t="shared" ref="J198:J218" si="6">I198/$J$3</f>
        <v>23.111999999999998</v>
      </c>
      <c r="K198" s="64">
        <f t="shared" ref="K198:K226" si="7">J198*$K$4</f>
        <v>14.560559999999999</v>
      </c>
    </row>
    <row r="199" spans="1:11" s="65" customFormat="1" ht="39.75" customHeight="1" thickBot="1">
      <c r="A199" s="115"/>
      <c r="B199" s="60"/>
      <c r="C199" s="89" t="s">
        <v>504</v>
      </c>
      <c r="D199" s="49" t="s">
        <v>702</v>
      </c>
      <c r="E199" s="151" t="s">
        <v>1585</v>
      </c>
      <c r="F199" s="62"/>
      <c r="G199" s="63" t="s">
        <v>1654</v>
      </c>
      <c r="H199" s="57">
        <v>200</v>
      </c>
      <c r="I199" s="71">
        <v>90</v>
      </c>
      <c r="J199" s="5">
        <f t="shared" si="6"/>
        <v>23.076923076923077</v>
      </c>
      <c r="K199" s="64">
        <f t="shared" si="7"/>
        <v>14.538461538461538</v>
      </c>
    </row>
    <row r="200" spans="1:11" s="65" customFormat="1" ht="39.75" customHeight="1" thickBot="1">
      <c r="A200" s="115"/>
      <c r="B200" s="177"/>
      <c r="C200" s="156">
        <v>1840</v>
      </c>
      <c r="D200" s="49" t="s">
        <v>703</v>
      </c>
      <c r="E200" s="151" t="s">
        <v>1586</v>
      </c>
      <c r="F200" s="62"/>
      <c r="G200" s="63" t="s">
        <v>1654</v>
      </c>
      <c r="H200" s="57">
        <v>200</v>
      </c>
      <c r="I200" s="71">
        <v>53.388719999999999</v>
      </c>
      <c r="J200" s="5">
        <f t="shared" si="6"/>
        <v>13.689415384615385</v>
      </c>
      <c r="K200" s="64">
        <f t="shared" si="7"/>
        <v>8.6243316923076936</v>
      </c>
    </row>
    <row r="201" spans="1:11" s="65" customFormat="1" ht="39.75" customHeight="1" thickBot="1">
      <c r="A201" s="115"/>
      <c r="B201" s="177"/>
      <c r="C201" s="136" t="s">
        <v>357</v>
      </c>
      <c r="D201" s="49" t="s">
        <v>704</v>
      </c>
      <c r="E201" s="151" t="s">
        <v>1587</v>
      </c>
      <c r="F201" s="62"/>
      <c r="G201" s="63" t="s">
        <v>1654</v>
      </c>
      <c r="H201" s="57">
        <v>200</v>
      </c>
      <c r="I201" s="71">
        <v>68.642640000000014</v>
      </c>
      <c r="J201" s="5">
        <f t="shared" si="6"/>
        <v>17.600676923076929</v>
      </c>
      <c r="K201" s="64">
        <f t="shared" si="7"/>
        <v>11.088426461538464</v>
      </c>
    </row>
    <row r="202" spans="1:11" s="65" customFormat="1" ht="39.75" customHeight="1" thickBot="1">
      <c r="A202" s="115"/>
      <c r="B202" s="177"/>
      <c r="C202" s="89" t="s">
        <v>358</v>
      </c>
      <c r="D202" s="49" t="s">
        <v>1156</v>
      </c>
      <c r="E202" s="151" t="s">
        <v>1588</v>
      </c>
      <c r="F202" s="62"/>
      <c r="G202" s="63" t="s">
        <v>1654</v>
      </c>
      <c r="H202" s="57">
        <v>200</v>
      </c>
      <c r="I202" s="71">
        <v>61.015680000000017</v>
      </c>
      <c r="J202" s="5">
        <f t="shared" si="6"/>
        <v>15.645046153846158</v>
      </c>
      <c r="K202" s="64">
        <f t="shared" si="7"/>
        <v>9.8563790769230799</v>
      </c>
    </row>
    <row r="203" spans="1:11" s="65" customFormat="1" ht="39.75" customHeight="1" thickBot="1">
      <c r="A203" s="115"/>
      <c r="B203" s="177"/>
      <c r="C203" s="89" t="s">
        <v>359</v>
      </c>
      <c r="D203" s="49" t="s">
        <v>1157</v>
      </c>
      <c r="E203" s="151" t="s">
        <v>1589</v>
      </c>
      <c r="F203" s="62"/>
      <c r="G203" s="63" t="s">
        <v>1654</v>
      </c>
      <c r="H203" s="57">
        <v>200</v>
      </c>
      <c r="I203" s="71">
        <v>90</v>
      </c>
      <c r="J203" s="5">
        <f t="shared" si="6"/>
        <v>23.076923076923077</v>
      </c>
      <c r="K203" s="64">
        <f t="shared" si="7"/>
        <v>14.538461538461538</v>
      </c>
    </row>
    <row r="204" spans="1:11" s="65" customFormat="1" ht="39.75" customHeight="1" thickBot="1">
      <c r="A204" s="115"/>
      <c r="B204" s="177"/>
      <c r="C204" s="89" t="s">
        <v>360</v>
      </c>
      <c r="D204" s="49" t="s">
        <v>1158</v>
      </c>
      <c r="E204" s="151" t="s">
        <v>1590</v>
      </c>
      <c r="F204" s="62"/>
      <c r="G204" s="63" t="s">
        <v>1654</v>
      </c>
      <c r="H204" s="57">
        <v>200</v>
      </c>
      <c r="I204" s="71">
        <v>73.958400000000012</v>
      </c>
      <c r="J204" s="5">
        <f t="shared" si="6"/>
        <v>18.963692307692313</v>
      </c>
      <c r="K204" s="64">
        <f t="shared" si="7"/>
        <v>11.947126153846156</v>
      </c>
    </row>
    <row r="205" spans="1:11" s="65" customFormat="1" ht="39.75" customHeight="1" thickBot="1">
      <c r="A205" s="115"/>
      <c r="B205" s="177"/>
      <c r="C205" s="89" t="s">
        <v>361</v>
      </c>
      <c r="D205" s="49" t="s">
        <v>1159</v>
      </c>
      <c r="E205" s="152" t="s">
        <v>1591</v>
      </c>
      <c r="F205" s="62"/>
      <c r="G205" s="63" t="s">
        <v>1654</v>
      </c>
      <c r="H205" s="57">
        <v>200</v>
      </c>
      <c r="I205" s="71">
        <v>92.448000000000008</v>
      </c>
      <c r="J205" s="5">
        <f t="shared" si="6"/>
        <v>23.704615384615387</v>
      </c>
      <c r="K205" s="64">
        <f t="shared" si="7"/>
        <v>14.933907692307693</v>
      </c>
    </row>
    <row r="206" spans="1:11" s="65" customFormat="1" ht="39.75" customHeight="1" thickBot="1">
      <c r="A206" s="115"/>
      <c r="B206" s="60"/>
      <c r="C206" s="89" t="s">
        <v>362</v>
      </c>
      <c r="D206" s="49" t="s">
        <v>705</v>
      </c>
      <c r="E206" s="151" t="s">
        <v>1592</v>
      </c>
      <c r="F206" s="62"/>
      <c r="G206" s="63" t="s">
        <v>1654</v>
      </c>
      <c r="H206" s="57">
        <v>150</v>
      </c>
      <c r="I206" s="71">
        <v>80</v>
      </c>
      <c r="J206" s="5">
        <f t="shared" si="6"/>
        <v>20.512820512820515</v>
      </c>
      <c r="K206" s="64">
        <f t="shared" si="7"/>
        <v>12.923076923076925</v>
      </c>
    </row>
    <row r="207" spans="1:11" s="65" customFormat="1" ht="39.75" customHeight="1" thickBot="1">
      <c r="A207" s="115"/>
      <c r="B207" s="60"/>
      <c r="C207" s="89" t="s">
        <v>363</v>
      </c>
      <c r="D207" s="49" t="s">
        <v>706</v>
      </c>
      <c r="E207" s="151" t="s">
        <v>1593</v>
      </c>
      <c r="F207" s="62"/>
      <c r="G207" s="63" t="s">
        <v>1654</v>
      </c>
      <c r="H207" s="57">
        <v>150</v>
      </c>
      <c r="I207" s="71">
        <v>91.870199999999997</v>
      </c>
      <c r="J207" s="5">
        <f t="shared" si="6"/>
        <v>23.556461538461537</v>
      </c>
      <c r="K207" s="64">
        <f t="shared" si="7"/>
        <v>14.840570769230769</v>
      </c>
    </row>
    <row r="208" spans="1:11" s="65" customFormat="1" ht="39.75" customHeight="1" thickBot="1">
      <c r="A208" s="115"/>
      <c r="B208" s="177"/>
      <c r="C208" s="89" t="s">
        <v>364</v>
      </c>
      <c r="D208" s="49" t="s">
        <v>707</v>
      </c>
      <c r="E208" s="151" t="s">
        <v>1594</v>
      </c>
      <c r="F208" s="62"/>
      <c r="G208" s="63" t="s">
        <v>1654</v>
      </c>
      <c r="H208" s="57">
        <v>200</v>
      </c>
      <c r="I208" s="71">
        <v>69.336000000000013</v>
      </c>
      <c r="J208" s="5">
        <f t="shared" si="6"/>
        <v>17.778461538461542</v>
      </c>
      <c r="K208" s="64">
        <f t="shared" si="7"/>
        <v>11.200430769230772</v>
      </c>
    </row>
    <row r="209" spans="1:11" s="65" customFormat="1" ht="39.75" customHeight="1" thickBot="1">
      <c r="A209" s="115"/>
      <c r="B209" s="177"/>
      <c r="C209" s="89" t="s">
        <v>365</v>
      </c>
      <c r="D209" s="49" t="s">
        <v>708</v>
      </c>
      <c r="E209" s="151" t="s">
        <v>1595</v>
      </c>
      <c r="F209" s="62"/>
      <c r="G209" s="63" t="s">
        <v>1654</v>
      </c>
      <c r="H209" s="57">
        <v>200</v>
      </c>
      <c r="I209" s="71">
        <v>87.825600000000009</v>
      </c>
      <c r="J209" s="5">
        <f t="shared" si="6"/>
        <v>22.519384615384617</v>
      </c>
      <c r="K209" s="64">
        <f t="shared" si="7"/>
        <v>14.187212307692308</v>
      </c>
    </row>
    <row r="210" spans="1:11" s="65" customFormat="1" ht="39.75" customHeight="1" thickBot="1">
      <c r="A210" s="115"/>
      <c r="B210" s="177"/>
      <c r="C210" s="89" t="s">
        <v>366</v>
      </c>
      <c r="D210" s="49" t="s">
        <v>1160</v>
      </c>
      <c r="E210" s="151" t="s">
        <v>1596</v>
      </c>
      <c r="F210" s="62"/>
      <c r="G210" s="63" t="s">
        <v>1654</v>
      </c>
      <c r="H210" s="57">
        <v>200</v>
      </c>
      <c r="I210" s="71">
        <v>76.269600000000011</v>
      </c>
      <c r="J210" s="5">
        <f t="shared" si="6"/>
        <v>19.556307692307694</v>
      </c>
      <c r="K210" s="64">
        <f t="shared" si="7"/>
        <v>12.320473846153847</v>
      </c>
    </row>
    <row r="211" spans="1:11" s="65" customFormat="1" ht="39.75" customHeight="1" thickBot="1">
      <c r="A211" s="115"/>
      <c r="B211" s="177"/>
      <c r="C211" s="89" t="s">
        <v>367</v>
      </c>
      <c r="D211" s="49" t="s">
        <v>1161</v>
      </c>
      <c r="E211" s="151" t="s">
        <v>1597</v>
      </c>
      <c r="F211" s="62"/>
      <c r="G211" s="63" t="s">
        <v>1654</v>
      </c>
      <c r="H211" s="57">
        <v>200</v>
      </c>
      <c r="I211" s="71">
        <v>110</v>
      </c>
      <c r="J211" s="5">
        <f t="shared" si="6"/>
        <v>28.205128205128204</v>
      </c>
      <c r="K211" s="64">
        <f t="shared" si="7"/>
        <v>17.76923076923077</v>
      </c>
    </row>
    <row r="212" spans="1:11" s="65" customFormat="1" ht="39.75" customHeight="1" thickBot="1">
      <c r="A212" s="115"/>
      <c r="B212" s="177"/>
      <c r="C212" s="89" t="s">
        <v>368</v>
      </c>
      <c r="D212" s="49" t="s">
        <v>1162</v>
      </c>
      <c r="E212" s="151" t="s">
        <v>1598</v>
      </c>
      <c r="F212" s="62"/>
      <c r="G212" s="63" t="s">
        <v>1654</v>
      </c>
      <c r="H212" s="57">
        <v>200</v>
      </c>
      <c r="I212" s="71">
        <v>83.203199999999995</v>
      </c>
      <c r="J212" s="5">
        <f t="shared" si="6"/>
        <v>21.334153846153846</v>
      </c>
      <c r="K212" s="64">
        <f t="shared" si="7"/>
        <v>13.440516923076924</v>
      </c>
    </row>
    <row r="213" spans="1:11" s="65" customFormat="1" ht="39.75" customHeight="1" thickBot="1">
      <c r="A213" s="115"/>
      <c r="B213" s="177"/>
      <c r="C213" s="89" t="s">
        <v>369</v>
      </c>
      <c r="D213" s="49" t="s">
        <v>1163</v>
      </c>
      <c r="E213" s="151" t="s">
        <v>1599</v>
      </c>
      <c r="F213" s="62"/>
      <c r="G213" s="63" t="s">
        <v>1654</v>
      </c>
      <c r="H213" s="57">
        <v>200</v>
      </c>
      <c r="I213" s="71">
        <v>99.38160000000002</v>
      </c>
      <c r="J213" s="5">
        <f t="shared" si="6"/>
        <v>25.482461538461543</v>
      </c>
      <c r="K213" s="64">
        <f t="shared" si="7"/>
        <v>16.053950769230774</v>
      </c>
    </row>
    <row r="214" spans="1:11" s="65" customFormat="1" ht="24.75" customHeight="1" thickBot="1">
      <c r="A214" s="115"/>
      <c r="B214" s="177"/>
      <c r="C214" s="89" t="s">
        <v>380</v>
      </c>
      <c r="D214" s="49" t="s">
        <v>709</v>
      </c>
      <c r="E214" s="157" t="s">
        <v>1600</v>
      </c>
      <c r="F214" s="62" t="s">
        <v>1221</v>
      </c>
      <c r="G214" s="63" t="s">
        <v>1654</v>
      </c>
      <c r="H214" s="57">
        <v>100</v>
      </c>
      <c r="I214" s="71">
        <v>128.55350700000002</v>
      </c>
      <c r="J214" s="5">
        <f t="shared" si="6"/>
        <v>32.962437692307702</v>
      </c>
      <c r="K214" s="64">
        <f t="shared" si="7"/>
        <v>20.766335746153853</v>
      </c>
    </row>
    <row r="215" spans="1:11" s="65" customFormat="1" ht="24.75" customHeight="1" thickBot="1">
      <c r="A215" s="115"/>
      <c r="B215" s="177"/>
      <c r="C215" s="89" t="s">
        <v>381</v>
      </c>
      <c r="D215" s="49" t="s">
        <v>710</v>
      </c>
      <c r="E215" s="157" t="s">
        <v>1601</v>
      </c>
      <c r="F215" s="62" t="s">
        <v>1222</v>
      </c>
      <c r="G215" s="63" t="s">
        <v>1654</v>
      </c>
      <c r="H215" s="57">
        <v>100</v>
      </c>
      <c r="I215" s="71">
        <v>137.01393000000002</v>
      </c>
      <c r="J215" s="5">
        <f t="shared" si="6"/>
        <v>35.131776923076927</v>
      </c>
      <c r="K215" s="64">
        <f t="shared" si="7"/>
        <v>22.133019461538463</v>
      </c>
    </row>
    <row r="216" spans="1:11" s="65" customFormat="1" ht="24.75" customHeight="1" thickBot="1">
      <c r="A216" s="115"/>
      <c r="B216" s="177"/>
      <c r="C216" s="89" t="s">
        <v>382</v>
      </c>
      <c r="D216" s="49" t="s">
        <v>711</v>
      </c>
      <c r="E216" s="157" t="s">
        <v>1602</v>
      </c>
      <c r="F216" s="62" t="s">
        <v>1223</v>
      </c>
      <c r="G216" s="63" t="s">
        <v>1654</v>
      </c>
      <c r="H216" s="57">
        <v>100</v>
      </c>
      <c r="I216" s="71">
        <v>147.12151500000002</v>
      </c>
      <c r="J216" s="5">
        <f t="shared" si="6"/>
        <v>37.723465384615388</v>
      </c>
      <c r="K216" s="64">
        <f t="shared" si="7"/>
        <v>23.765783192307694</v>
      </c>
    </row>
    <row r="217" spans="1:11" s="65" customFormat="1" ht="24.75" customHeight="1" thickBot="1">
      <c r="A217" s="115"/>
      <c r="B217" s="177"/>
      <c r="C217" s="89" t="s">
        <v>383</v>
      </c>
      <c r="D217" s="49" t="s">
        <v>712</v>
      </c>
      <c r="E217" s="157" t="s">
        <v>1603</v>
      </c>
      <c r="F217" s="62" t="s">
        <v>1224</v>
      </c>
      <c r="G217" s="63" t="s">
        <v>1654</v>
      </c>
      <c r="H217" s="57">
        <v>100</v>
      </c>
      <c r="I217" s="71">
        <v>163.81774799999999</v>
      </c>
      <c r="J217" s="5">
        <f t="shared" si="6"/>
        <v>42.004550769230768</v>
      </c>
      <c r="K217" s="64">
        <f t="shared" si="7"/>
        <v>26.462866984615385</v>
      </c>
    </row>
    <row r="218" spans="1:11" s="65" customFormat="1" ht="24.75" customHeight="1" thickBot="1">
      <c r="A218" s="115"/>
      <c r="B218" s="177"/>
      <c r="C218" s="89" t="s">
        <v>384</v>
      </c>
      <c r="D218" s="49" t="s">
        <v>713</v>
      </c>
      <c r="E218" s="157" t="s">
        <v>1604</v>
      </c>
      <c r="F218" s="62" t="s">
        <v>1225</v>
      </c>
      <c r="G218" s="63" t="s">
        <v>1654</v>
      </c>
      <c r="H218" s="57">
        <v>50</v>
      </c>
      <c r="I218" s="71">
        <v>89.845199999999991</v>
      </c>
      <c r="J218" s="5">
        <f t="shared" si="6"/>
        <v>23.037230769230767</v>
      </c>
      <c r="K218" s="64">
        <f t="shared" si="7"/>
        <v>14.513455384615384</v>
      </c>
    </row>
    <row r="219" spans="1:11" s="65" customFormat="1" ht="24.75" customHeight="1" thickBot="1">
      <c r="A219" s="115"/>
      <c r="B219" s="177"/>
      <c r="C219" s="89" t="s">
        <v>385</v>
      </c>
      <c r="D219" s="49" t="s">
        <v>714</v>
      </c>
      <c r="E219" s="157" t="s">
        <v>1605</v>
      </c>
      <c r="F219" s="62" t="s">
        <v>386</v>
      </c>
      <c r="G219" s="63" t="s">
        <v>1654</v>
      </c>
      <c r="H219" s="57">
        <v>50</v>
      </c>
      <c r="I219" s="71">
        <v>96.621025500000016</v>
      </c>
      <c r="J219" s="5">
        <f t="shared" ref="J219:J231" si="8">I219/$J$3</f>
        <v>24.774621923076928</v>
      </c>
      <c r="K219" s="64">
        <f t="shared" si="7"/>
        <v>15.608011811538464</v>
      </c>
    </row>
    <row r="220" spans="1:11" s="65" customFormat="1" ht="24.75" customHeight="1" thickBot="1">
      <c r="A220" s="115"/>
      <c r="B220" s="177"/>
      <c r="C220" s="89" t="s">
        <v>387</v>
      </c>
      <c r="D220" s="49" t="s">
        <v>715</v>
      </c>
      <c r="E220" s="157" t="s">
        <v>1606</v>
      </c>
      <c r="F220" s="62" t="s">
        <v>1226</v>
      </c>
      <c r="G220" s="63" t="s">
        <v>1654</v>
      </c>
      <c r="H220" s="57">
        <v>50</v>
      </c>
      <c r="I220" s="71">
        <v>108.67525649999999</v>
      </c>
      <c r="J220" s="5">
        <f t="shared" si="8"/>
        <v>27.865450384615382</v>
      </c>
      <c r="K220" s="64">
        <f t="shared" si="7"/>
        <v>17.555233742307692</v>
      </c>
    </row>
    <row r="221" spans="1:11" s="65" customFormat="1" ht="24.75" customHeight="1" thickBot="1">
      <c r="A221" s="115"/>
      <c r="B221" s="177"/>
      <c r="C221" s="89" t="s">
        <v>388</v>
      </c>
      <c r="D221" s="49" t="s">
        <v>716</v>
      </c>
      <c r="E221" s="157" t="s">
        <v>1607</v>
      </c>
      <c r="F221" s="158" t="s">
        <v>1227</v>
      </c>
      <c r="G221" s="63" t="s">
        <v>1654</v>
      </c>
      <c r="H221" s="57">
        <v>25</v>
      </c>
      <c r="I221" s="71">
        <v>75.095613</v>
      </c>
      <c r="J221" s="5">
        <f t="shared" si="8"/>
        <v>19.255285384615384</v>
      </c>
      <c r="K221" s="64">
        <f t="shared" si="7"/>
        <v>12.130829792307692</v>
      </c>
    </row>
    <row r="222" spans="1:11" s="65" customFormat="1" ht="24.75" customHeight="1" thickBot="1">
      <c r="A222" s="115"/>
      <c r="B222" s="177"/>
      <c r="C222" s="89" t="s">
        <v>389</v>
      </c>
      <c r="D222" s="49" t="s">
        <v>717</v>
      </c>
      <c r="E222" s="157" t="s">
        <v>1608</v>
      </c>
      <c r="F222" s="62" t="s">
        <v>1228</v>
      </c>
      <c r="G222" s="63" t="s">
        <v>1654</v>
      </c>
      <c r="H222" s="57">
        <v>25</v>
      </c>
      <c r="I222" s="71">
        <v>94.13156475000001</v>
      </c>
      <c r="J222" s="5">
        <f t="shared" si="8"/>
        <v>24.136298653846158</v>
      </c>
      <c r="K222" s="64">
        <f t="shared" si="7"/>
        <v>15.205868151923079</v>
      </c>
    </row>
    <row r="223" spans="1:11" s="65" customFormat="1" ht="24.75" customHeight="1" thickBot="1">
      <c r="A223" s="115"/>
      <c r="B223" s="177"/>
      <c r="C223" s="89" t="s">
        <v>390</v>
      </c>
      <c r="D223" s="49" t="s">
        <v>718</v>
      </c>
      <c r="E223" s="159" t="s">
        <v>1609</v>
      </c>
      <c r="F223" s="62" t="s">
        <v>391</v>
      </c>
      <c r="G223" s="63" t="s">
        <v>1654</v>
      </c>
      <c r="H223" s="57">
        <v>20</v>
      </c>
      <c r="I223" s="71">
        <v>106.60132979999999</v>
      </c>
      <c r="J223" s="5">
        <f t="shared" si="8"/>
        <v>27.333674307692306</v>
      </c>
      <c r="K223" s="64">
        <f t="shared" si="7"/>
        <v>17.220214813846152</v>
      </c>
    </row>
    <row r="224" spans="1:11" s="65" customFormat="1" ht="24.75" customHeight="1" thickBot="1">
      <c r="A224" s="115"/>
      <c r="B224" s="177"/>
      <c r="C224" s="89" t="s">
        <v>466</v>
      </c>
      <c r="D224" s="49" t="s">
        <v>719</v>
      </c>
      <c r="E224" s="160" t="s">
        <v>1610</v>
      </c>
      <c r="F224" s="62" t="s">
        <v>1229</v>
      </c>
      <c r="G224" s="63" t="s">
        <v>1654</v>
      </c>
      <c r="H224" s="57">
        <v>100</v>
      </c>
      <c r="I224" s="71">
        <v>135.2694357</v>
      </c>
      <c r="J224" s="5">
        <f t="shared" si="8"/>
        <v>34.684470692307691</v>
      </c>
      <c r="K224" s="64">
        <f t="shared" si="7"/>
        <v>21.851216536153846</v>
      </c>
    </row>
    <row r="225" spans="1:16" s="65" customFormat="1" ht="24.75" customHeight="1" thickBot="1">
      <c r="A225" s="115"/>
      <c r="B225" s="177"/>
      <c r="C225" s="89" t="s">
        <v>467</v>
      </c>
      <c r="D225" s="49" t="s">
        <v>720</v>
      </c>
      <c r="E225" s="160" t="s">
        <v>1611</v>
      </c>
      <c r="F225" s="62" t="s">
        <v>1230</v>
      </c>
      <c r="G225" s="63" t="s">
        <v>1654</v>
      </c>
      <c r="H225" s="57">
        <v>100</v>
      </c>
      <c r="I225" s="71">
        <v>142.83889380000002</v>
      </c>
      <c r="J225" s="5">
        <f t="shared" si="8"/>
        <v>36.625357384615391</v>
      </c>
      <c r="K225" s="64">
        <f t="shared" si="7"/>
        <v>23.073975152307696</v>
      </c>
    </row>
    <row r="226" spans="1:16" s="65" customFormat="1" ht="24.75" customHeight="1" thickBot="1">
      <c r="A226" s="115"/>
      <c r="B226" s="177"/>
      <c r="C226" s="89" t="s">
        <v>468</v>
      </c>
      <c r="D226" s="49" t="s">
        <v>721</v>
      </c>
      <c r="E226" s="160" t="s">
        <v>1612</v>
      </c>
      <c r="F226" s="62" t="s">
        <v>1222</v>
      </c>
      <c r="G226" s="63" t="s">
        <v>1654</v>
      </c>
      <c r="H226" s="57">
        <v>100</v>
      </c>
      <c r="I226" s="71">
        <v>151.20947160000003</v>
      </c>
      <c r="J226" s="5">
        <f t="shared" si="8"/>
        <v>38.77165938461539</v>
      </c>
      <c r="K226" s="64">
        <f t="shared" si="7"/>
        <v>24.426145412307697</v>
      </c>
    </row>
    <row r="227" spans="1:16" s="65" customFormat="1" ht="24.75" customHeight="1" thickBot="1">
      <c r="A227" s="115"/>
      <c r="B227" s="177"/>
      <c r="C227" s="89" t="s">
        <v>469</v>
      </c>
      <c r="D227" s="49" t="s">
        <v>722</v>
      </c>
      <c r="E227" s="160" t="s">
        <v>1613</v>
      </c>
      <c r="F227" s="62" t="s">
        <v>1223</v>
      </c>
      <c r="G227" s="63" t="s">
        <v>1654</v>
      </c>
      <c r="H227" s="57">
        <v>100</v>
      </c>
      <c r="I227" s="71">
        <v>161.1673146</v>
      </c>
      <c r="J227" s="5">
        <f t="shared" si="8"/>
        <v>41.324952461538459</v>
      </c>
      <c r="K227" s="64">
        <f>J227*$K$4</f>
        <v>26.034720050769231</v>
      </c>
    </row>
    <row r="228" spans="1:16" s="65" customFormat="1" ht="24.75" customHeight="1" thickBot="1">
      <c r="A228" s="115"/>
      <c r="B228" s="177"/>
      <c r="C228" s="89" t="s">
        <v>470</v>
      </c>
      <c r="D228" s="49" t="s">
        <v>723</v>
      </c>
      <c r="E228" s="160" t="s">
        <v>1614</v>
      </c>
      <c r="F228" s="62" t="s">
        <v>1231</v>
      </c>
      <c r="G228" s="63" t="s">
        <v>1654</v>
      </c>
      <c r="H228" s="57">
        <v>100</v>
      </c>
      <c r="I228" s="71">
        <v>176.37361470000002</v>
      </c>
      <c r="J228" s="5">
        <f t="shared" si="8"/>
        <v>45.224003769230777</v>
      </c>
      <c r="K228" s="64">
        <f>J228*$K$4</f>
        <v>28.49112237461539</v>
      </c>
    </row>
    <row r="229" spans="1:16" s="65" customFormat="1" ht="24.75" customHeight="1" thickBot="1">
      <c r="A229" s="115"/>
      <c r="B229" s="177"/>
      <c r="C229" s="89" t="s">
        <v>471</v>
      </c>
      <c r="D229" s="49" t="s">
        <v>724</v>
      </c>
      <c r="E229" s="160" t="s">
        <v>1615</v>
      </c>
      <c r="F229" s="62" t="s">
        <v>1225</v>
      </c>
      <c r="G229" s="63" t="s">
        <v>1654</v>
      </c>
      <c r="H229" s="57">
        <v>50</v>
      </c>
      <c r="I229" s="71">
        <v>98.533979550000012</v>
      </c>
      <c r="J229" s="5">
        <f t="shared" si="8"/>
        <v>25.265122961538466</v>
      </c>
      <c r="K229" s="64">
        <f>J229*$K$4</f>
        <v>15.917027465769234</v>
      </c>
    </row>
    <row r="230" spans="1:16" s="65" customFormat="1" ht="24.75" customHeight="1" thickBot="1">
      <c r="A230" s="115"/>
      <c r="B230" s="177"/>
      <c r="C230" s="89" t="s">
        <v>472</v>
      </c>
      <c r="D230" s="49" t="s">
        <v>725</v>
      </c>
      <c r="E230" s="160" t="s">
        <v>1616</v>
      </c>
      <c r="F230" s="62" t="s">
        <v>1232</v>
      </c>
      <c r="G230" s="63" t="s">
        <v>1654</v>
      </c>
      <c r="H230" s="57">
        <v>50</v>
      </c>
      <c r="I230" s="71">
        <v>108.05382720000001</v>
      </c>
      <c r="J230" s="5">
        <f t="shared" si="8"/>
        <v>27.706109538461543</v>
      </c>
      <c r="K230" s="64">
        <f>J230*$K$4</f>
        <v>17.454849009230774</v>
      </c>
    </row>
    <row r="231" spans="1:16" s="65" customFormat="1" ht="24.75" customHeight="1" thickBot="1">
      <c r="A231" s="115"/>
      <c r="B231" s="177"/>
      <c r="C231" s="89" t="s">
        <v>473</v>
      </c>
      <c r="D231" s="49" t="s">
        <v>489</v>
      </c>
      <c r="E231" s="161" t="s">
        <v>1617</v>
      </c>
      <c r="F231" s="158" t="s">
        <v>1226</v>
      </c>
      <c r="G231" s="63" t="s">
        <v>1654</v>
      </c>
      <c r="H231" s="57">
        <v>50</v>
      </c>
      <c r="I231" s="71">
        <v>114.97565115</v>
      </c>
      <c r="J231" s="5">
        <f t="shared" si="8"/>
        <v>29.480936192307695</v>
      </c>
      <c r="K231" s="64">
        <f>J231*$K$4</f>
        <v>18.572989801153849</v>
      </c>
    </row>
    <row r="232" spans="1:16" s="65" customFormat="1" ht="24.75" customHeight="1">
      <c r="A232" s="130"/>
      <c r="B232" s="189"/>
      <c r="C232" s="89" t="s">
        <v>489</v>
      </c>
      <c r="D232" s="49" t="s">
        <v>1199</v>
      </c>
      <c r="E232" s="157" t="s">
        <v>1618</v>
      </c>
      <c r="F232" s="62" t="s">
        <v>1200</v>
      </c>
      <c r="G232" s="63" t="s">
        <v>1654</v>
      </c>
      <c r="H232" s="57">
        <v>100</v>
      </c>
      <c r="I232" s="71">
        <v>121.28206468000003</v>
      </c>
      <c r="J232" s="5">
        <f t="shared" ref="J232:J242" si="9">I232/$J$3</f>
        <v>31.097965302564113</v>
      </c>
      <c r="K232" s="64">
        <f t="shared" ref="K232:K242" si="10">J232*$K$4</f>
        <v>19.591718140615392</v>
      </c>
    </row>
    <row r="233" spans="1:16" s="65" customFormat="1" ht="24.75" customHeight="1">
      <c r="A233" s="130"/>
      <c r="B233" s="190"/>
      <c r="C233" s="89" t="s">
        <v>489</v>
      </c>
      <c r="D233" s="49" t="s">
        <v>1201</v>
      </c>
      <c r="E233" s="157" t="s">
        <v>1618</v>
      </c>
      <c r="F233" s="62" t="s">
        <v>1202</v>
      </c>
      <c r="G233" s="63" t="s">
        <v>1654</v>
      </c>
      <c r="H233" s="57">
        <v>100</v>
      </c>
      <c r="I233" s="71">
        <v>126.19890513999999</v>
      </c>
      <c r="J233" s="5">
        <f t="shared" si="9"/>
        <v>32.358693625641024</v>
      </c>
      <c r="K233" s="64">
        <f t="shared" si="10"/>
        <v>20.385976984153846</v>
      </c>
    </row>
    <row r="234" spans="1:16" s="65" customFormat="1" ht="24.75" customHeight="1">
      <c r="A234" s="130"/>
      <c r="B234" s="190"/>
      <c r="C234" s="89" t="s">
        <v>489</v>
      </c>
      <c r="D234" s="49" t="s">
        <v>1203</v>
      </c>
      <c r="E234" s="157" t="s">
        <v>1618</v>
      </c>
      <c r="F234" s="62" t="s">
        <v>1204</v>
      </c>
      <c r="G234" s="63" t="s">
        <v>1654</v>
      </c>
      <c r="H234" s="57">
        <v>100</v>
      </c>
      <c r="I234" s="71">
        <v>132.87176005000001</v>
      </c>
      <c r="J234" s="5">
        <f t="shared" si="9"/>
        <v>34.069682064102565</v>
      </c>
      <c r="K234" s="64">
        <f t="shared" si="10"/>
        <v>21.463899700384616</v>
      </c>
    </row>
    <row r="235" spans="1:16" s="65" customFormat="1" ht="24.75" customHeight="1">
      <c r="A235" s="130"/>
      <c r="B235" s="190"/>
      <c r="C235" s="89" t="s">
        <v>489</v>
      </c>
      <c r="D235" s="49" t="s">
        <v>1205</v>
      </c>
      <c r="E235" s="157" t="s">
        <v>1618</v>
      </c>
      <c r="F235" s="62" t="s">
        <v>1206</v>
      </c>
      <c r="G235" s="63" t="s">
        <v>1654</v>
      </c>
      <c r="H235" s="57">
        <v>100</v>
      </c>
      <c r="I235" s="71">
        <v>143.52491438000001</v>
      </c>
      <c r="J235" s="5">
        <f t="shared" si="9"/>
        <v>36.8012600974359</v>
      </c>
      <c r="K235" s="64">
        <f t="shared" si="10"/>
        <v>23.184793861384616</v>
      </c>
      <c r="L235" s="140"/>
      <c r="M235" s="140"/>
      <c r="N235" s="140"/>
      <c r="O235" s="140"/>
      <c r="P235" s="140"/>
    </row>
    <row r="236" spans="1:16" s="65" customFormat="1" ht="24.75" customHeight="1">
      <c r="A236" s="130"/>
      <c r="B236" s="190"/>
      <c r="C236" s="89" t="s">
        <v>489</v>
      </c>
      <c r="D236" s="49" t="s">
        <v>1207</v>
      </c>
      <c r="E236" s="157" t="s">
        <v>1618</v>
      </c>
      <c r="F236" s="62" t="s">
        <v>1208</v>
      </c>
      <c r="G236" s="63" t="s">
        <v>1654</v>
      </c>
      <c r="H236" s="57">
        <v>50</v>
      </c>
      <c r="I236" s="71">
        <v>77.381703430000016</v>
      </c>
      <c r="J236" s="5">
        <f t="shared" si="9"/>
        <v>19.841462417948723</v>
      </c>
      <c r="K236" s="64">
        <f t="shared" si="10"/>
        <v>12.500121323307695</v>
      </c>
      <c r="L236" s="140"/>
      <c r="M236" s="140"/>
      <c r="N236" s="140"/>
      <c r="O236" s="140"/>
      <c r="P236" s="140"/>
    </row>
    <row r="237" spans="1:16" s="65" customFormat="1" ht="24.75" customHeight="1">
      <c r="A237" s="130"/>
      <c r="B237" s="190"/>
      <c r="C237" s="89" t="s">
        <v>489</v>
      </c>
      <c r="D237" s="49" t="s">
        <v>1209</v>
      </c>
      <c r="E237" s="157" t="s">
        <v>1618</v>
      </c>
      <c r="F237" s="62" t="s">
        <v>1210</v>
      </c>
      <c r="G237" s="63" t="s">
        <v>1654</v>
      </c>
      <c r="H237" s="57">
        <v>50</v>
      </c>
      <c r="I237" s="71">
        <v>84.698430305000002</v>
      </c>
      <c r="J237" s="5">
        <f t="shared" si="9"/>
        <v>21.717546232051284</v>
      </c>
      <c r="K237" s="64">
        <f t="shared" si="10"/>
        <v>13.682054126192309</v>
      </c>
      <c r="L237" s="140"/>
      <c r="M237" s="140"/>
      <c r="N237" s="140"/>
      <c r="O237" s="140"/>
      <c r="P237" s="140"/>
    </row>
    <row r="238" spans="1:16" s="65" customFormat="1" ht="24.75" customHeight="1">
      <c r="A238" s="130"/>
      <c r="B238" s="190"/>
      <c r="C238" s="89" t="s">
        <v>489</v>
      </c>
      <c r="D238" s="49" t="s">
        <v>1211</v>
      </c>
      <c r="E238" s="157" t="s">
        <v>1618</v>
      </c>
      <c r="F238" s="62" t="s">
        <v>1212</v>
      </c>
      <c r="G238" s="63" t="s">
        <v>1654</v>
      </c>
      <c r="H238" s="57">
        <v>50</v>
      </c>
      <c r="I238" s="71">
        <v>87.742188685000002</v>
      </c>
      <c r="J238" s="5">
        <f t="shared" si="9"/>
        <v>22.497997098717949</v>
      </c>
      <c r="K238" s="64">
        <f t="shared" si="10"/>
        <v>14.173738172192309</v>
      </c>
      <c r="L238" s="140"/>
      <c r="M238" s="140"/>
      <c r="N238" s="140"/>
      <c r="O238" s="140"/>
      <c r="P238" s="140"/>
    </row>
    <row r="239" spans="1:16" s="65" customFormat="1" ht="24.75" customHeight="1">
      <c r="A239" s="130"/>
      <c r="B239" s="190"/>
      <c r="C239" s="89" t="s">
        <v>489</v>
      </c>
      <c r="D239" s="49" t="s">
        <v>1213</v>
      </c>
      <c r="E239" s="157" t="s">
        <v>1618</v>
      </c>
      <c r="F239" s="158" t="s">
        <v>1214</v>
      </c>
      <c r="G239" s="63" t="s">
        <v>1654</v>
      </c>
      <c r="H239" s="57">
        <v>25</v>
      </c>
      <c r="I239" s="71">
        <v>61.958043177500009</v>
      </c>
      <c r="J239" s="5">
        <f t="shared" si="9"/>
        <v>15.886677737820516</v>
      </c>
      <c r="K239" s="64">
        <f t="shared" si="10"/>
        <v>10.008606974826925</v>
      </c>
      <c r="L239" s="140"/>
      <c r="M239" s="140"/>
      <c r="N239" s="140"/>
      <c r="O239" s="140"/>
      <c r="P239" s="140"/>
    </row>
    <row r="240" spans="1:16" s="65" customFormat="1" ht="24.75" customHeight="1">
      <c r="A240" s="130"/>
      <c r="B240" s="190"/>
      <c r="C240" s="89" t="s">
        <v>489</v>
      </c>
      <c r="D240" s="49" t="s">
        <v>1215</v>
      </c>
      <c r="E240" s="157" t="s">
        <v>1618</v>
      </c>
      <c r="F240" s="158" t="s">
        <v>1216</v>
      </c>
      <c r="G240" s="63" t="s">
        <v>1654</v>
      </c>
      <c r="H240" s="57">
        <v>25</v>
      </c>
      <c r="I240" s="71">
        <v>66.523680747499995</v>
      </c>
      <c r="J240" s="5">
        <f t="shared" si="9"/>
        <v>17.057354037820513</v>
      </c>
      <c r="K240" s="64">
        <f t="shared" si="10"/>
        <v>10.746133043826923</v>
      </c>
      <c r="L240" s="140"/>
      <c r="M240" s="140"/>
      <c r="N240" s="140"/>
      <c r="O240" s="140"/>
      <c r="P240" s="140"/>
    </row>
    <row r="241" spans="1:16" s="65" customFormat="1" ht="24.75" customHeight="1">
      <c r="A241" s="130"/>
      <c r="B241" s="190"/>
      <c r="C241" s="89"/>
      <c r="D241" s="49" t="s">
        <v>1217</v>
      </c>
      <c r="E241" s="157" t="s">
        <v>1618</v>
      </c>
      <c r="F241" s="158" t="s">
        <v>1218</v>
      </c>
      <c r="G241" s="63" t="s">
        <v>1654</v>
      </c>
      <c r="H241" s="57">
        <v>25</v>
      </c>
      <c r="I241" s="71">
        <v>80.3961949025</v>
      </c>
      <c r="J241" s="5">
        <f t="shared" si="9"/>
        <v>20.614408949358975</v>
      </c>
      <c r="K241" s="64">
        <f t="shared" si="10"/>
        <v>12.987077638096155</v>
      </c>
    </row>
    <row r="242" spans="1:16" s="65" customFormat="1" ht="24.75" customHeight="1" thickBot="1">
      <c r="A242" s="130"/>
      <c r="B242" s="191"/>
      <c r="C242" s="89"/>
      <c r="D242" s="49" t="s">
        <v>1219</v>
      </c>
      <c r="E242" s="157" t="s">
        <v>1618</v>
      </c>
      <c r="F242" s="158" t="s">
        <v>1220</v>
      </c>
      <c r="G242" s="63" t="s">
        <v>1654</v>
      </c>
      <c r="H242" s="57">
        <v>25</v>
      </c>
      <c r="I242" s="71">
        <v>104.13165688500001</v>
      </c>
      <c r="J242" s="5">
        <f t="shared" si="9"/>
        <v>26.700424842307697</v>
      </c>
      <c r="K242" s="64">
        <f t="shared" si="10"/>
        <v>16.821267650653848</v>
      </c>
    </row>
    <row r="243" spans="1:16" s="65" customFormat="1" ht="31.5" customHeight="1" thickBot="1">
      <c r="A243" s="115"/>
      <c r="B243" s="177"/>
      <c r="C243" s="89" t="s">
        <v>414</v>
      </c>
      <c r="D243" s="49" t="s">
        <v>1164</v>
      </c>
      <c r="E243" s="151" t="s">
        <v>1619</v>
      </c>
      <c r="F243" s="62"/>
      <c r="G243" s="63" t="s">
        <v>1654</v>
      </c>
      <c r="H243" s="57">
        <v>100</v>
      </c>
      <c r="I243" s="71">
        <v>26.25</v>
      </c>
      <c r="J243" s="5">
        <f t="shared" ref="J243:J263" si="11">I243/$J$3</f>
        <v>6.7307692307692308</v>
      </c>
      <c r="K243" s="64">
        <f t="shared" ref="K243:K249" si="12">J243*$K$4</f>
        <v>4.2403846153846159</v>
      </c>
    </row>
    <row r="244" spans="1:16" s="65" customFormat="1" ht="39" customHeight="1" thickBot="1">
      <c r="A244" s="115"/>
      <c r="B244" s="177"/>
      <c r="C244" s="91">
        <v>2511</v>
      </c>
      <c r="D244" s="49" t="s">
        <v>1165</v>
      </c>
      <c r="E244" s="151" t="s">
        <v>1620</v>
      </c>
      <c r="F244" s="62"/>
      <c r="G244" s="63" t="s">
        <v>1654</v>
      </c>
      <c r="H244" s="57">
        <v>100</v>
      </c>
      <c r="I244" s="71">
        <v>26.009999999999998</v>
      </c>
      <c r="J244" s="5">
        <f t="shared" si="11"/>
        <v>6.6692307692307686</v>
      </c>
      <c r="K244" s="64">
        <f t="shared" si="12"/>
        <v>4.2016153846153843</v>
      </c>
    </row>
    <row r="245" spans="1:16" s="65" customFormat="1" ht="36.75" customHeight="1" thickBot="1">
      <c r="A245" s="115"/>
      <c r="B245" s="177"/>
      <c r="C245" s="89" t="s">
        <v>415</v>
      </c>
      <c r="D245" s="49" t="s">
        <v>1166</v>
      </c>
      <c r="E245" s="151" t="s">
        <v>1621</v>
      </c>
      <c r="F245" s="62"/>
      <c r="G245" s="63" t="s">
        <v>1654</v>
      </c>
      <c r="H245" s="57">
        <v>100</v>
      </c>
      <c r="I245" s="71">
        <v>36</v>
      </c>
      <c r="J245" s="5">
        <f t="shared" si="11"/>
        <v>9.2307692307692317</v>
      </c>
      <c r="K245" s="64">
        <f t="shared" si="12"/>
        <v>5.815384615384616</v>
      </c>
    </row>
    <row r="246" spans="1:16" s="65" customFormat="1" ht="33.75" customHeight="1" thickBot="1">
      <c r="A246" s="115"/>
      <c r="B246" s="177"/>
      <c r="C246" s="89" t="s">
        <v>416</v>
      </c>
      <c r="D246" s="49" t="s">
        <v>1167</v>
      </c>
      <c r="E246" s="152" t="s">
        <v>1622</v>
      </c>
      <c r="F246" s="62"/>
      <c r="G246" s="63" t="s">
        <v>1654</v>
      </c>
      <c r="H246" s="57">
        <v>100</v>
      </c>
      <c r="I246" s="71">
        <v>42.3</v>
      </c>
      <c r="J246" s="5">
        <f t="shared" si="11"/>
        <v>10.846153846153845</v>
      </c>
      <c r="K246" s="64">
        <f t="shared" si="12"/>
        <v>6.8330769230769226</v>
      </c>
    </row>
    <row r="247" spans="1:16" s="140" customFormat="1" ht="24.75" customHeight="1" thickBot="1">
      <c r="A247" s="115"/>
      <c r="B247" s="195"/>
      <c r="C247" s="89" t="s">
        <v>417</v>
      </c>
      <c r="D247" s="49" t="s">
        <v>726</v>
      </c>
      <c r="E247" s="157" t="s">
        <v>1623</v>
      </c>
      <c r="F247" s="133" t="s">
        <v>418</v>
      </c>
      <c r="G247" s="63" t="s">
        <v>1654</v>
      </c>
      <c r="H247" s="139">
        <v>20</v>
      </c>
      <c r="I247" s="71">
        <v>46.8</v>
      </c>
      <c r="J247" s="5">
        <f t="shared" si="11"/>
        <v>12</v>
      </c>
      <c r="K247" s="64">
        <f t="shared" si="12"/>
        <v>7.5600000000000005</v>
      </c>
      <c r="L247" s="65"/>
      <c r="M247" s="65"/>
      <c r="N247" s="65"/>
      <c r="O247" s="65"/>
      <c r="P247" s="65"/>
    </row>
    <row r="248" spans="1:16" s="140" customFormat="1" ht="24.75" customHeight="1" thickBot="1">
      <c r="A248" s="115"/>
      <c r="B248" s="195"/>
      <c r="C248" s="89" t="s">
        <v>419</v>
      </c>
      <c r="D248" s="49" t="s">
        <v>727</v>
      </c>
      <c r="E248" s="157" t="s">
        <v>1624</v>
      </c>
      <c r="F248" s="133" t="s">
        <v>418</v>
      </c>
      <c r="G248" s="63" t="s">
        <v>1654</v>
      </c>
      <c r="H248" s="139">
        <v>20</v>
      </c>
      <c r="I248" s="71">
        <v>61.800000000000004</v>
      </c>
      <c r="J248" s="5">
        <f t="shared" si="11"/>
        <v>15.846153846153848</v>
      </c>
      <c r="K248" s="64">
        <f t="shared" si="12"/>
        <v>9.9830769230769238</v>
      </c>
      <c r="L248" s="65"/>
      <c r="M248" s="65"/>
      <c r="N248" s="65"/>
      <c r="O248" s="65"/>
      <c r="P248" s="65"/>
    </row>
    <row r="249" spans="1:16" s="140" customFormat="1" ht="24.75" customHeight="1" thickBot="1">
      <c r="A249" s="115"/>
      <c r="B249" s="195"/>
      <c r="C249" s="89" t="s">
        <v>420</v>
      </c>
      <c r="D249" s="49" t="s">
        <v>728</v>
      </c>
      <c r="E249" s="157" t="s">
        <v>1625</v>
      </c>
      <c r="F249" s="133" t="s">
        <v>421</v>
      </c>
      <c r="G249" s="63" t="s">
        <v>1654</v>
      </c>
      <c r="H249" s="139">
        <v>20</v>
      </c>
      <c r="I249" s="71">
        <v>55</v>
      </c>
      <c r="J249" s="5">
        <f t="shared" si="11"/>
        <v>14.102564102564102</v>
      </c>
      <c r="K249" s="64">
        <f t="shared" si="12"/>
        <v>8.884615384615385</v>
      </c>
      <c r="L249" s="65"/>
      <c r="M249" s="65"/>
      <c r="N249" s="65"/>
      <c r="O249" s="65"/>
      <c r="P249" s="65"/>
    </row>
    <row r="250" spans="1:16" s="140" customFormat="1" ht="24.75" customHeight="1" thickBot="1">
      <c r="A250" s="115"/>
      <c r="B250" s="195"/>
      <c r="C250" s="89" t="s">
        <v>422</v>
      </c>
      <c r="D250" s="49" t="s">
        <v>729</v>
      </c>
      <c r="E250" s="157" t="s">
        <v>1626</v>
      </c>
      <c r="F250" s="133" t="s">
        <v>421</v>
      </c>
      <c r="G250" s="63" t="s">
        <v>1654</v>
      </c>
      <c r="H250" s="139">
        <v>20</v>
      </c>
      <c r="I250" s="71">
        <v>80</v>
      </c>
      <c r="J250" s="5">
        <f t="shared" si="11"/>
        <v>20.512820512820515</v>
      </c>
      <c r="K250" s="64">
        <f t="shared" ref="K250:K277" si="13">J250*$K$4</f>
        <v>12.923076923076925</v>
      </c>
      <c r="L250" s="65"/>
      <c r="M250" s="65"/>
      <c r="N250" s="65"/>
      <c r="O250" s="65"/>
      <c r="P250" s="65"/>
    </row>
    <row r="251" spans="1:16" s="140" customFormat="1" ht="24.75" customHeight="1" thickBot="1">
      <c r="A251" s="115"/>
      <c r="B251" s="195"/>
      <c r="C251" s="89" t="s">
        <v>423</v>
      </c>
      <c r="D251" s="49" t="s">
        <v>730</v>
      </c>
      <c r="E251" s="157" t="s">
        <v>1627</v>
      </c>
      <c r="F251" s="133" t="s">
        <v>424</v>
      </c>
      <c r="G251" s="63" t="s">
        <v>1654</v>
      </c>
      <c r="H251" s="139">
        <v>20</v>
      </c>
      <c r="I251" s="71">
        <v>90</v>
      </c>
      <c r="J251" s="5">
        <f t="shared" si="11"/>
        <v>23.076923076923077</v>
      </c>
      <c r="K251" s="64">
        <f t="shared" si="13"/>
        <v>14.538461538461538</v>
      </c>
      <c r="L251" s="65"/>
      <c r="M251" s="65"/>
      <c r="N251" s="65"/>
      <c r="O251" s="65"/>
      <c r="P251" s="65"/>
    </row>
    <row r="252" spans="1:16" s="140" customFormat="1" ht="60.75" customHeight="1" thickBot="1">
      <c r="A252" s="115"/>
      <c r="B252" s="162"/>
      <c r="C252" s="89" t="s">
        <v>425</v>
      </c>
      <c r="D252" s="49" t="s">
        <v>731</v>
      </c>
      <c r="E252" s="163" t="s">
        <v>1628</v>
      </c>
      <c r="F252" s="133" t="s">
        <v>426</v>
      </c>
      <c r="G252" s="63" t="s">
        <v>1654</v>
      </c>
      <c r="H252" s="139">
        <v>20</v>
      </c>
      <c r="I252" s="71">
        <v>25</v>
      </c>
      <c r="J252" s="5">
        <f t="shared" si="11"/>
        <v>6.4102564102564106</v>
      </c>
      <c r="K252" s="64">
        <f t="shared" si="13"/>
        <v>4.0384615384615383</v>
      </c>
      <c r="L252" s="65"/>
      <c r="M252" s="65"/>
      <c r="N252" s="65"/>
      <c r="O252" s="65"/>
      <c r="P252" s="65"/>
    </row>
    <row r="253" spans="1:16" s="65" customFormat="1" ht="61.5" customHeight="1" thickBot="1">
      <c r="A253" s="115"/>
      <c r="B253" s="68"/>
      <c r="C253" s="89" t="s">
        <v>427</v>
      </c>
      <c r="D253" s="49" t="s">
        <v>732</v>
      </c>
      <c r="E253" s="151" t="s">
        <v>1629</v>
      </c>
      <c r="F253" s="62"/>
      <c r="G253" s="63" t="s">
        <v>1654</v>
      </c>
      <c r="H253" s="57">
        <v>50</v>
      </c>
      <c r="I253" s="71">
        <v>155</v>
      </c>
      <c r="J253" s="5">
        <f t="shared" si="11"/>
        <v>39.743589743589745</v>
      </c>
      <c r="K253" s="64">
        <f t="shared" si="13"/>
        <v>25.03846153846154</v>
      </c>
    </row>
    <row r="254" spans="1:16" s="65" customFormat="1" ht="39.75" customHeight="1" thickBot="1">
      <c r="A254" s="115"/>
      <c r="B254" s="177"/>
      <c r="C254" s="89" t="s">
        <v>428</v>
      </c>
      <c r="D254" s="49" t="s">
        <v>733</v>
      </c>
      <c r="E254" s="151" t="s">
        <v>1630</v>
      </c>
      <c r="F254" s="62"/>
      <c r="G254" s="63" t="s">
        <v>1654</v>
      </c>
      <c r="H254" s="57">
        <v>20</v>
      </c>
      <c r="I254" s="71">
        <v>50</v>
      </c>
      <c r="J254" s="5">
        <f t="shared" si="11"/>
        <v>12.820512820512821</v>
      </c>
      <c r="K254" s="64">
        <f t="shared" si="13"/>
        <v>8.0769230769230766</v>
      </c>
    </row>
    <row r="255" spans="1:16" s="65" customFormat="1" ht="39.75" customHeight="1" thickBot="1">
      <c r="A255" s="115"/>
      <c r="B255" s="177"/>
      <c r="C255" s="89" t="s">
        <v>429</v>
      </c>
      <c r="D255" s="49" t="s">
        <v>734</v>
      </c>
      <c r="E255" s="151" t="s">
        <v>1631</v>
      </c>
      <c r="F255" s="62"/>
      <c r="G255" s="63" t="s">
        <v>1654</v>
      </c>
      <c r="H255" s="57">
        <v>20</v>
      </c>
      <c r="I255" s="71">
        <v>50</v>
      </c>
      <c r="J255" s="5">
        <f t="shared" si="11"/>
        <v>12.820512820512821</v>
      </c>
      <c r="K255" s="64">
        <f t="shared" si="13"/>
        <v>8.0769230769230766</v>
      </c>
    </row>
    <row r="256" spans="1:16" s="65" customFormat="1" ht="39.75" customHeight="1" thickBot="1">
      <c r="A256" s="115"/>
      <c r="B256" s="177"/>
      <c r="C256" s="89" t="s">
        <v>430</v>
      </c>
      <c r="D256" s="49" t="s">
        <v>735</v>
      </c>
      <c r="E256" s="151" t="s">
        <v>1632</v>
      </c>
      <c r="F256" s="62"/>
      <c r="G256" s="63" t="s">
        <v>1654</v>
      </c>
      <c r="H256" s="57">
        <v>20</v>
      </c>
      <c r="I256" s="71">
        <v>60</v>
      </c>
      <c r="J256" s="5">
        <f t="shared" si="11"/>
        <v>15.384615384615385</v>
      </c>
      <c r="K256" s="64">
        <f t="shared" si="13"/>
        <v>9.6923076923076934</v>
      </c>
    </row>
    <row r="257" spans="1:16" s="65" customFormat="1" ht="39.75" customHeight="1" thickBot="1">
      <c r="A257" s="115"/>
      <c r="B257" s="177"/>
      <c r="C257" s="89" t="s">
        <v>431</v>
      </c>
      <c r="D257" s="49" t="s">
        <v>736</v>
      </c>
      <c r="E257" s="151" t="s">
        <v>1633</v>
      </c>
      <c r="F257" s="62"/>
      <c r="G257" s="63" t="s">
        <v>1654</v>
      </c>
      <c r="H257" s="57">
        <v>20</v>
      </c>
      <c r="I257" s="71">
        <v>280</v>
      </c>
      <c r="J257" s="5">
        <f t="shared" si="11"/>
        <v>71.794871794871796</v>
      </c>
      <c r="K257" s="64">
        <f t="shared" si="13"/>
        <v>45.230769230769234</v>
      </c>
    </row>
    <row r="258" spans="1:16" s="65" customFormat="1" ht="39.75" customHeight="1" thickBot="1">
      <c r="A258" s="115"/>
      <c r="B258" s="177"/>
      <c r="C258" s="89" t="s">
        <v>432</v>
      </c>
      <c r="D258" s="49" t="s">
        <v>737</v>
      </c>
      <c r="E258" s="151" t="s">
        <v>1634</v>
      </c>
      <c r="F258" s="62"/>
      <c r="G258" s="63" t="s">
        <v>1654</v>
      </c>
      <c r="H258" s="57">
        <v>20</v>
      </c>
      <c r="I258" s="71">
        <v>285</v>
      </c>
      <c r="J258" s="5">
        <f t="shared" si="11"/>
        <v>73.07692307692308</v>
      </c>
      <c r="K258" s="64">
        <f t="shared" si="13"/>
        <v>46.03846153846154</v>
      </c>
    </row>
    <row r="259" spans="1:16" s="65" customFormat="1" ht="39.75" customHeight="1" thickBot="1">
      <c r="A259" s="115"/>
      <c r="B259" s="177"/>
      <c r="C259" s="89" t="s">
        <v>433</v>
      </c>
      <c r="D259" s="49" t="s">
        <v>738</v>
      </c>
      <c r="E259" s="151" t="s">
        <v>1635</v>
      </c>
      <c r="F259" s="62"/>
      <c r="G259" s="63" t="s">
        <v>1654</v>
      </c>
      <c r="H259" s="57">
        <v>20</v>
      </c>
      <c r="I259" s="71">
        <v>300</v>
      </c>
      <c r="J259" s="5">
        <f t="shared" si="11"/>
        <v>76.92307692307692</v>
      </c>
      <c r="K259" s="64">
        <f t="shared" si="13"/>
        <v>48.46153846153846</v>
      </c>
    </row>
    <row r="260" spans="1:16" s="65" customFormat="1" ht="39.75" customHeight="1" thickBot="1">
      <c r="A260" s="115"/>
      <c r="B260" s="177"/>
      <c r="C260" s="89" t="s">
        <v>434</v>
      </c>
      <c r="D260" s="49" t="s">
        <v>739</v>
      </c>
      <c r="E260" s="151" t="s">
        <v>1636</v>
      </c>
      <c r="F260" s="62"/>
      <c r="G260" s="63" t="s">
        <v>1654</v>
      </c>
      <c r="H260" s="57">
        <v>20</v>
      </c>
      <c r="I260" s="71">
        <v>320</v>
      </c>
      <c r="J260" s="5">
        <f t="shared" si="11"/>
        <v>82.051282051282058</v>
      </c>
      <c r="K260" s="64">
        <f t="shared" si="13"/>
        <v>51.692307692307701</v>
      </c>
    </row>
    <row r="261" spans="1:16" s="65" customFormat="1" ht="39.75" customHeight="1" thickBot="1">
      <c r="A261" s="115"/>
      <c r="B261" s="177"/>
      <c r="C261" s="89" t="s">
        <v>435</v>
      </c>
      <c r="D261" s="49" t="s">
        <v>740</v>
      </c>
      <c r="E261" s="151" t="s">
        <v>1637</v>
      </c>
      <c r="F261" s="62"/>
      <c r="G261" s="63" t="s">
        <v>1654</v>
      </c>
      <c r="H261" s="57">
        <v>20</v>
      </c>
      <c r="I261" s="71">
        <v>330</v>
      </c>
      <c r="J261" s="5">
        <f t="shared" si="11"/>
        <v>84.615384615384613</v>
      </c>
      <c r="K261" s="64">
        <f t="shared" si="13"/>
        <v>53.307692307692307</v>
      </c>
    </row>
    <row r="262" spans="1:16" s="65" customFormat="1" ht="39.75" customHeight="1" thickBot="1">
      <c r="A262" s="115"/>
      <c r="B262" s="177"/>
      <c r="C262" s="89" t="s">
        <v>436</v>
      </c>
      <c r="D262" s="49" t="s">
        <v>741</v>
      </c>
      <c r="E262" s="151" t="s">
        <v>1638</v>
      </c>
      <c r="F262" s="62"/>
      <c r="G262" s="63" t="s">
        <v>1654</v>
      </c>
      <c r="H262" s="57">
        <v>10</v>
      </c>
      <c r="I262" s="71">
        <v>280</v>
      </c>
      <c r="J262" s="5">
        <f t="shared" si="11"/>
        <v>71.794871794871796</v>
      </c>
      <c r="K262" s="64">
        <f t="shared" si="13"/>
        <v>45.230769230769234</v>
      </c>
    </row>
    <row r="263" spans="1:16" s="65" customFormat="1" ht="39.75" customHeight="1" thickBot="1">
      <c r="A263" s="115"/>
      <c r="B263" s="177"/>
      <c r="C263" s="89" t="s">
        <v>437</v>
      </c>
      <c r="D263" s="49" t="s">
        <v>742</v>
      </c>
      <c r="E263" s="151" t="s">
        <v>1639</v>
      </c>
      <c r="F263" s="62"/>
      <c r="G263" s="63" t="s">
        <v>1654</v>
      </c>
      <c r="H263" s="57">
        <v>20</v>
      </c>
      <c r="I263" s="71">
        <v>330</v>
      </c>
      <c r="J263" s="5">
        <f t="shared" si="11"/>
        <v>84.615384615384613</v>
      </c>
      <c r="K263" s="64">
        <f t="shared" si="13"/>
        <v>53.307692307692307</v>
      </c>
    </row>
    <row r="264" spans="1:16" s="65" customFormat="1" ht="39.75" customHeight="1" thickBot="1">
      <c r="A264" s="115"/>
      <c r="B264" s="177"/>
      <c r="C264" s="89" t="s">
        <v>438</v>
      </c>
      <c r="D264" s="49" t="s">
        <v>743</v>
      </c>
      <c r="E264" s="151" t="s">
        <v>1640</v>
      </c>
      <c r="F264" s="62"/>
      <c r="G264" s="63" t="s">
        <v>1654</v>
      </c>
      <c r="H264" s="57">
        <v>10</v>
      </c>
      <c r="I264" s="71">
        <v>250</v>
      </c>
      <c r="J264" s="5">
        <f t="shared" ref="J264:J277" si="14">I264/$J$3</f>
        <v>64.102564102564102</v>
      </c>
      <c r="K264" s="64">
        <f t="shared" si="13"/>
        <v>40.384615384615387</v>
      </c>
    </row>
    <row r="265" spans="1:16" s="65" customFormat="1" ht="39.75" customHeight="1" thickBot="1">
      <c r="A265" s="115"/>
      <c r="B265" s="177"/>
      <c r="C265" s="89" t="s">
        <v>439</v>
      </c>
      <c r="D265" s="49" t="s">
        <v>744</v>
      </c>
      <c r="E265" s="152" t="s">
        <v>1641</v>
      </c>
      <c r="F265" s="62"/>
      <c r="G265" s="63" t="s">
        <v>1654</v>
      </c>
      <c r="H265" s="57">
        <v>10</v>
      </c>
      <c r="I265" s="71">
        <v>260</v>
      </c>
      <c r="J265" s="5">
        <f t="shared" si="14"/>
        <v>66.666666666666671</v>
      </c>
      <c r="K265" s="64">
        <f t="shared" si="13"/>
        <v>42</v>
      </c>
    </row>
    <row r="266" spans="1:16" s="65" customFormat="1" ht="39.75" customHeight="1" thickBot="1">
      <c r="A266" s="115"/>
      <c r="B266" s="177"/>
      <c r="C266" s="89" t="s">
        <v>440</v>
      </c>
      <c r="D266" s="49" t="s">
        <v>1168</v>
      </c>
      <c r="E266" s="151" t="s">
        <v>1642</v>
      </c>
      <c r="F266" s="62"/>
      <c r="G266" s="63" t="s">
        <v>1654</v>
      </c>
      <c r="H266" s="57">
        <v>1</v>
      </c>
      <c r="I266" s="71">
        <v>8.2379999999999995</v>
      </c>
      <c r="J266" s="5">
        <f t="shared" si="14"/>
        <v>2.1123076923076924</v>
      </c>
      <c r="K266" s="64">
        <f t="shared" si="13"/>
        <v>1.3307538461538462</v>
      </c>
    </row>
    <row r="267" spans="1:16" s="65" customFormat="1" ht="39.75" customHeight="1" thickBot="1">
      <c r="A267" s="115"/>
      <c r="B267" s="177"/>
      <c r="C267" s="89" t="s">
        <v>441</v>
      </c>
      <c r="D267" s="49" t="s">
        <v>1169</v>
      </c>
      <c r="E267" s="151" t="s">
        <v>1643</v>
      </c>
      <c r="F267" s="62"/>
      <c r="G267" s="63" t="s">
        <v>1654</v>
      </c>
      <c r="H267" s="57">
        <v>1</v>
      </c>
      <c r="I267" s="71">
        <v>6.33</v>
      </c>
      <c r="J267" s="5">
        <f t="shared" si="14"/>
        <v>1.6230769230769231</v>
      </c>
      <c r="K267" s="64">
        <f t="shared" si="13"/>
        <v>1.0225384615384616</v>
      </c>
    </row>
    <row r="268" spans="1:16" s="65" customFormat="1" ht="39.75" customHeight="1" thickBot="1">
      <c r="A268" s="115"/>
      <c r="B268" s="177"/>
      <c r="C268" s="89" t="s">
        <v>442</v>
      </c>
      <c r="D268" s="49" t="s">
        <v>745</v>
      </c>
      <c r="E268" s="151" t="s">
        <v>1644</v>
      </c>
      <c r="F268" s="62"/>
      <c r="G268" s="63" t="s">
        <v>1655</v>
      </c>
      <c r="H268" s="57">
        <v>20</v>
      </c>
      <c r="I268" s="71">
        <v>17</v>
      </c>
      <c r="J268" s="5">
        <f t="shared" si="14"/>
        <v>4.3589743589743595</v>
      </c>
      <c r="K268" s="64">
        <f t="shared" si="13"/>
        <v>2.7461538461538466</v>
      </c>
    </row>
    <row r="269" spans="1:16" s="65" customFormat="1" ht="39.75" customHeight="1" thickBot="1">
      <c r="A269" s="115"/>
      <c r="B269" s="177"/>
      <c r="C269" s="89" t="s">
        <v>443</v>
      </c>
      <c r="D269" s="49" t="s">
        <v>746</v>
      </c>
      <c r="E269" s="151" t="s">
        <v>1645</v>
      </c>
      <c r="F269" s="62"/>
      <c r="G269" s="63" t="s">
        <v>1655</v>
      </c>
      <c r="H269" s="57">
        <v>20</v>
      </c>
      <c r="I269" s="71">
        <v>25</v>
      </c>
      <c r="J269" s="5">
        <f t="shared" si="14"/>
        <v>6.4102564102564106</v>
      </c>
      <c r="K269" s="64">
        <f t="shared" si="13"/>
        <v>4.0384615384615383</v>
      </c>
    </row>
    <row r="270" spans="1:16" s="65" customFormat="1" ht="46.5" customHeight="1" thickBot="1">
      <c r="A270" s="115"/>
      <c r="B270" s="60"/>
      <c r="C270" s="89" t="s">
        <v>444</v>
      </c>
      <c r="D270" s="49" t="s">
        <v>747</v>
      </c>
      <c r="E270" s="152" t="s">
        <v>1646</v>
      </c>
      <c r="F270" s="62"/>
      <c r="G270" s="63" t="s">
        <v>1655</v>
      </c>
      <c r="H270" s="57">
        <v>20</v>
      </c>
      <c r="I270" s="71">
        <v>16</v>
      </c>
      <c r="J270" s="5">
        <f t="shared" si="14"/>
        <v>4.1025641025641031</v>
      </c>
      <c r="K270" s="64">
        <f t="shared" si="13"/>
        <v>2.5846153846153848</v>
      </c>
    </row>
    <row r="271" spans="1:16" s="65" customFormat="1" ht="53.25" customHeight="1" thickBot="1">
      <c r="A271" s="115"/>
      <c r="B271" s="68"/>
      <c r="C271" s="89" t="s">
        <v>445</v>
      </c>
      <c r="D271" s="49" t="s">
        <v>748</v>
      </c>
      <c r="E271" s="151" t="s">
        <v>1647</v>
      </c>
      <c r="F271" s="62"/>
      <c r="G271" s="63" t="s">
        <v>1655</v>
      </c>
      <c r="H271" s="57">
        <v>10</v>
      </c>
      <c r="I271" s="71">
        <v>7.5</v>
      </c>
      <c r="J271" s="5">
        <f t="shared" si="14"/>
        <v>1.9230769230769231</v>
      </c>
      <c r="K271" s="64">
        <f t="shared" si="13"/>
        <v>1.2115384615384617</v>
      </c>
      <c r="L271" s="47"/>
      <c r="M271" s="47"/>
      <c r="N271" s="47"/>
      <c r="O271" s="47"/>
      <c r="P271" s="47"/>
    </row>
    <row r="272" spans="1:16" s="65" customFormat="1" ht="45" customHeight="1" thickBot="1">
      <c r="A272" s="115"/>
      <c r="B272" s="68"/>
      <c r="C272" s="89" t="s">
        <v>161</v>
      </c>
      <c r="D272" s="49" t="s">
        <v>749</v>
      </c>
      <c r="E272" s="152" t="s">
        <v>1648</v>
      </c>
      <c r="F272" s="62"/>
      <c r="G272" s="63" t="s">
        <v>1655</v>
      </c>
      <c r="H272" s="57">
        <v>10</v>
      </c>
      <c r="I272" s="71">
        <v>5</v>
      </c>
      <c r="J272" s="5">
        <f t="shared" si="14"/>
        <v>1.2820512820512822</v>
      </c>
      <c r="K272" s="64">
        <f t="shared" si="13"/>
        <v>0.80769230769230782</v>
      </c>
      <c r="L272" s="47"/>
      <c r="M272" s="47"/>
      <c r="N272" s="47"/>
      <c r="O272" s="47"/>
      <c r="P272" s="47"/>
    </row>
    <row r="273" spans="1:16" s="65" customFormat="1" ht="24.75" customHeight="1" thickBot="1">
      <c r="A273" s="115"/>
      <c r="B273" s="177"/>
      <c r="C273" s="89" t="s">
        <v>447</v>
      </c>
      <c r="D273" s="49" t="s">
        <v>750</v>
      </c>
      <c r="E273" s="160" t="s">
        <v>1649</v>
      </c>
      <c r="F273" s="62"/>
      <c r="G273" s="63" t="s">
        <v>1655</v>
      </c>
      <c r="H273" s="57">
        <v>12</v>
      </c>
      <c r="I273" s="71">
        <v>68</v>
      </c>
      <c r="J273" s="5">
        <f t="shared" si="14"/>
        <v>17.435897435897438</v>
      </c>
      <c r="K273" s="64">
        <f t="shared" si="13"/>
        <v>10.984615384615386</v>
      </c>
      <c r="L273" s="47"/>
      <c r="M273" s="47"/>
      <c r="N273" s="47"/>
      <c r="O273" s="47"/>
      <c r="P273" s="47"/>
    </row>
    <row r="274" spans="1:16" s="65" customFormat="1" ht="24.75" customHeight="1" thickBot="1">
      <c r="A274" s="115"/>
      <c r="B274" s="177"/>
      <c r="C274" s="89" t="s">
        <v>448</v>
      </c>
      <c r="D274" s="49" t="s">
        <v>751</v>
      </c>
      <c r="E274" s="160" t="s">
        <v>1650</v>
      </c>
      <c r="F274" s="62"/>
      <c r="G274" s="63" t="s">
        <v>1655</v>
      </c>
      <c r="H274" s="57">
        <v>12</v>
      </c>
      <c r="I274" s="71">
        <v>68</v>
      </c>
      <c r="J274" s="5">
        <f t="shared" si="14"/>
        <v>17.435897435897438</v>
      </c>
      <c r="K274" s="64">
        <f t="shared" si="13"/>
        <v>10.984615384615386</v>
      </c>
      <c r="L274" s="47"/>
      <c r="M274" s="47"/>
      <c r="N274" s="47"/>
      <c r="O274" s="47"/>
      <c r="P274" s="47"/>
    </row>
    <row r="275" spans="1:16" s="65" customFormat="1" ht="24.75" customHeight="1" thickBot="1">
      <c r="A275" s="115"/>
      <c r="B275" s="177"/>
      <c r="C275" s="89" t="s">
        <v>449</v>
      </c>
      <c r="D275" s="49" t="s">
        <v>752</v>
      </c>
      <c r="E275" s="160" t="s">
        <v>1651</v>
      </c>
      <c r="F275" s="62"/>
      <c r="G275" s="63" t="s">
        <v>1655</v>
      </c>
      <c r="H275" s="57">
        <v>12</v>
      </c>
      <c r="I275" s="71">
        <v>68</v>
      </c>
      <c r="J275" s="5">
        <f t="shared" si="14"/>
        <v>17.435897435897438</v>
      </c>
      <c r="K275" s="64">
        <f t="shared" si="13"/>
        <v>10.984615384615386</v>
      </c>
      <c r="L275" s="47"/>
      <c r="M275" s="47"/>
      <c r="N275" s="47"/>
      <c r="O275" s="47"/>
      <c r="P275" s="47"/>
    </row>
    <row r="276" spans="1:16" s="65" customFormat="1" ht="24.75" customHeight="1" thickBot="1">
      <c r="A276" s="115"/>
      <c r="B276" s="177"/>
      <c r="C276" s="89" t="s">
        <v>450</v>
      </c>
      <c r="D276" s="49" t="s">
        <v>753</v>
      </c>
      <c r="E276" s="160" t="s">
        <v>1652</v>
      </c>
      <c r="F276" s="62"/>
      <c r="G276" s="63" t="s">
        <v>1655</v>
      </c>
      <c r="H276" s="57">
        <v>12</v>
      </c>
      <c r="I276" s="71">
        <v>68</v>
      </c>
      <c r="J276" s="5">
        <f t="shared" si="14"/>
        <v>17.435897435897438</v>
      </c>
      <c r="K276" s="64">
        <f t="shared" si="13"/>
        <v>10.984615384615386</v>
      </c>
      <c r="L276" s="47"/>
      <c r="M276" s="47"/>
      <c r="N276" s="47"/>
      <c r="O276" s="47"/>
      <c r="P276" s="47"/>
    </row>
    <row r="277" spans="1:16" s="65" customFormat="1" ht="24.75" customHeight="1" thickBot="1">
      <c r="A277" s="164"/>
      <c r="B277" s="177"/>
      <c r="C277" s="89" t="s">
        <v>451</v>
      </c>
      <c r="D277" s="49" t="s">
        <v>754</v>
      </c>
      <c r="E277" s="161" t="s">
        <v>1653</v>
      </c>
      <c r="F277" s="62"/>
      <c r="G277" s="63" t="s">
        <v>1655</v>
      </c>
      <c r="H277" s="57">
        <v>12</v>
      </c>
      <c r="I277" s="71">
        <v>68</v>
      </c>
      <c r="J277" s="5">
        <f t="shared" si="14"/>
        <v>17.435897435897438</v>
      </c>
      <c r="K277" s="64">
        <f t="shared" si="13"/>
        <v>10.984615384615386</v>
      </c>
      <c r="L277" s="47"/>
      <c r="M277" s="47"/>
      <c r="N277" s="47"/>
      <c r="O277" s="47"/>
      <c r="P277" s="47"/>
    </row>
    <row r="278" spans="1:16" s="47" customFormat="1" ht="18" customHeight="1">
      <c r="A278" s="165"/>
      <c r="B278" s="196" t="s">
        <v>464</v>
      </c>
      <c r="C278" s="194"/>
      <c r="D278" s="2"/>
      <c r="E278" s="192" t="s">
        <v>465</v>
      </c>
      <c r="F278" s="193"/>
      <c r="G278" s="193"/>
      <c r="H278" s="193"/>
      <c r="I278" s="194"/>
      <c r="J278" s="166"/>
      <c r="K278" s="167"/>
    </row>
    <row r="279" spans="1:16" s="47" customFormat="1">
      <c r="C279" s="51"/>
      <c r="D279" s="51"/>
      <c r="F279" s="51"/>
      <c r="G279" s="110"/>
      <c r="H279" s="51"/>
      <c r="I279" s="51"/>
      <c r="K279" s="168"/>
    </row>
    <row r="280" spans="1:16" s="47" customFormat="1">
      <c r="C280" s="51"/>
      <c r="D280" s="51"/>
      <c r="F280" s="51"/>
      <c r="G280" s="110"/>
      <c r="H280" s="51"/>
      <c r="I280" s="51"/>
      <c r="K280" s="168"/>
    </row>
    <row r="281" spans="1:16" s="47" customFormat="1">
      <c r="C281" s="51"/>
      <c r="D281" s="51"/>
      <c r="F281" s="51"/>
      <c r="G281" s="110"/>
      <c r="H281" s="51"/>
      <c r="I281" s="51"/>
      <c r="K281" s="168"/>
    </row>
    <row r="282" spans="1:16" s="47" customFormat="1">
      <c r="C282" s="51"/>
      <c r="D282" s="51"/>
      <c r="F282" s="51"/>
      <c r="G282" s="110"/>
      <c r="H282" s="51"/>
      <c r="I282" s="51"/>
      <c r="K282" s="168"/>
    </row>
    <row r="283" spans="1:16" s="47" customFormat="1">
      <c r="C283" s="51"/>
      <c r="D283" s="51"/>
      <c r="F283" s="51"/>
      <c r="G283" s="110"/>
      <c r="H283" s="51"/>
      <c r="I283" s="51"/>
      <c r="K283" s="168"/>
    </row>
    <row r="284" spans="1:16" s="47" customFormat="1">
      <c r="C284" s="51"/>
      <c r="D284" s="51"/>
      <c r="F284" s="51"/>
      <c r="G284" s="110"/>
      <c r="H284" s="51"/>
      <c r="I284" s="51"/>
      <c r="K284" s="168"/>
    </row>
    <row r="285" spans="1:16" s="47" customFormat="1">
      <c r="C285" s="51"/>
      <c r="D285" s="51"/>
      <c r="F285" s="51"/>
      <c r="G285" s="110"/>
      <c r="H285" s="51"/>
      <c r="I285" s="51"/>
      <c r="K285" s="168"/>
    </row>
    <row r="286" spans="1:16" s="47" customFormat="1">
      <c r="C286" s="51"/>
      <c r="D286" s="51"/>
      <c r="F286" s="51"/>
      <c r="G286" s="110"/>
      <c r="H286" s="51"/>
      <c r="I286" s="51"/>
      <c r="K286" s="168"/>
    </row>
    <row r="287" spans="1:16" s="47" customFormat="1">
      <c r="C287" s="51"/>
      <c r="D287" s="51"/>
      <c r="F287" s="51"/>
      <c r="G287" s="110"/>
      <c r="H287" s="51"/>
      <c r="I287" s="51"/>
      <c r="K287" s="168"/>
    </row>
    <row r="288" spans="1:16" s="47" customFormat="1">
      <c r="C288" s="51"/>
      <c r="D288" s="51"/>
      <c r="F288" s="51"/>
      <c r="G288" s="110"/>
      <c r="H288" s="51"/>
      <c r="I288" s="51"/>
      <c r="K288" s="168"/>
    </row>
    <row r="289" spans="3:11" s="47" customFormat="1">
      <c r="C289" s="51"/>
      <c r="D289" s="51"/>
      <c r="F289" s="51"/>
      <c r="G289" s="110"/>
      <c r="H289" s="51"/>
      <c r="I289" s="51"/>
      <c r="K289" s="168"/>
    </row>
    <row r="290" spans="3:11" s="47" customFormat="1">
      <c r="C290" s="51"/>
      <c r="D290" s="51"/>
      <c r="F290" s="51"/>
      <c r="G290" s="110"/>
      <c r="H290" s="51"/>
      <c r="I290" s="51"/>
      <c r="K290" s="168"/>
    </row>
    <row r="291" spans="3:11" s="47" customFormat="1">
      <c r="C291" s="51"/>
      <c r="D291" s="51"/>
      <c r="F291" s="51"/>
      <c r="G291" s="110"/>
      <c r="H291" s="51"/>
      <c r="I291" s="51"/>
      <c r="K291" s="168"/>
    </row>
    <row r="292" spans="3:11" s="47" customFormat="1">
      <c r="C292" s="51"/>
      <c r="D292" s="51"/>
      <c r="F292" s="51"/>
      <c r="G292" s="110"/>
      <c r="H292" s="51"/>
      <c r="I292" s="51"/>
      <c r="K292" s="168"/>
    </row>
    <row r="293" spans="3:11" s="47" customFormat="1">
      <c r="C293" s="51"/>
      <c r="D293" s="51"/>
      <c r="F293" s="51"/>
      <c r="G293" s="110"/>
      <c r="H293" s="51"/>
      <c r="I293" s="51"/>
      <c r="K293" s="168"/>
    </row>
    <row r="294" spans="3:11" s="47" customFormat="1">
      <c r="C294" s="51"/>
      <c r="D294" s="51"/>
      <c r="F294" s="51"/>
      <c r="G294" s="110"/>
      <c r="H294" s="51"/>
      <c r="I294" s="51"/>
      <c r="K294" s="168"/>
    </row>
    <row r="295" spans="3:11" s="47" customFormat="1">
      <c r="C295" s="51"/>
      <c r="D295" s="51"/>
      <c r="F295" s="51"/>
      <c r="G295" s="110"/>
      <c r="H295" s="51"/>
      <c r="I295" s="51"/>
      <c r="K295" s="168"/>
    </row>
    <row r="296" spans="3:11" s="47" customFormat="1">
      <c r="C296" s="51"/>
      <c r="D296" s="51"/>
      <c r="F296" s="51"/>
      <c r="G296" s="110"/>
      <c r="H296" s="51"/>
      <c r="I296" s="51"/>
      <c r="K296" s="168"/>
    </row>
    <row r="297" spans="3:11" s="47" customFormat="1">
      <c r="C297" s="51"/>
      <c r="D297" s="51"/>
      <c r="F297" s="51"/>
      <c r="G297" s="110"/>
      <c r="H297" s="51"/>
      <c r="I297" s="51"/>
      <c r="K297" s="168"/>
    </row>
    <row r="298" spans="3:11" s="47" customFormat="1">
      <c r="C298" s="51"/>
      <c r="D298" s="51"/>
      <c r="F298" s="51"/>
      <c r="G298" s="110"/>
      <c r="H298" s="51"/>
      <c r="I298" s="51"/>
      <c r="K298" s="168"/>
    </row>
    <row r="299" spans="3:11" s="47" customFormat="1">
      <c r="C299" s="51"/>
      <c r="D299" s="51"/>
      <c r="F299" s="51"/>
      <c r="G299" s="110"/>
      <c r="H299" s="51"/>
      <c r="I299" s="51"/>
      <c r="K299" s="168"/>
    </row>
    <row r="300" spans="3:11" s="47" customFormat="1">
      <c r="C300" s="51"/>
      <c r="D300" s="51"/>
      <c r="F300" s="51"/>
      <c r="G300" s="110"/>
      <c r="H300" s="51"/>
      <c r="I300" s="51"/>
      <c r="K300" s="168"/>
    </row>
    <row r="301" spans="3:11" s="47" customFormat="1">
      <c r="C301" s="51"/>
      <c r="D301" s="51"/>
      <c r="F301" s="51"/>
      <c r="G301" s="110"/>
      <c r="H301" s="51"/>
      <c r="I301" s="51"/>
      <c r="K301" s="168"/>
    </row>
    <row r="302" spans="3:11" s="47" customFormat="1">
      <c r="C302" s="51"/>
      <c r="D302" s="51"/>
      <c r="F302" s="51"/>
      <c r="G302" s="110"/>
      <c r="H302" s="51"/>
      <c r="I302" s="51"/>
      <c r="K302" s="168"/>
    </row>
    <row r="303" spans="3:11" s="47" customFormat="1">
      <c r="C303" s="51"/>
      <c r="D303" s="51"/>
      <c r="F303" s="51"/>
      <c r="G303" s="110"/>
      <c r="H303" s="51"/>
      <c r="I303" s="51"/>
      <c r="K303" s="168"/>
    </row>
    <row r="304" spans="3:11" s="47" customFormat="1">
      <c r="C304" s="51"/>
      <c r="D304" s="51"/>
      <c r="F304" s="51"/>
      <c r="G304" s="110"/>
      <c r="H304" s="51"/>
      <c r="I304" s="51"/>
      <c r="K304" s="168"/>
    </row>
    <row r="305" spans="3:11" s="47" customFormat="1">
      <c r="C305" s="51"/>
      <c r="D305" s="51"/>
      <c r="F305" s="51"/>
      <c r="G305" s="110"/>
      <c r="H305" s="51"/>
      <c r="I305" s="51"/>
      <c r="K305" s="168"/>
    </row>
    <row r="306" spans="3:11" s="47" customFormat="1">
      <c r="C306" s="51"/>
      <c r="D306" s="51"/>
      <c r="F306" s="51"/>
      <c r="G306" s="110"/>
      <c r="H306" s="51"/>
      <c r="I306" s="51"/>
      <c r="K306" s="168"/>
    </row>
    <row r="307" spans="3:11" s="47" customFormat="1">
      <c r="C307" s="51"/>
      <c r="D307" s="51"/>
      <c r="F307" s="51"/>
      <c r="G307" s="110"/>
      <c r="H307" s="51"/>
      <c r="I307" s="51"/>
      <c r="K307" s="168"/>
    </row>
    <row r="308" spans="3:11" s="47" customFormat="1">
      <c r="C308" s="51"/>
      <c r="D308" s="51"/>
      <c r="F308" s="51"/>
      <c r="G308" s="110"/>
      <c r="H308" s="51"/>
      <c r="I308" s="51"/>
      <c r="K308" s="168"/>
    </row>
    <row r="309" spans="3:11" s="47" customFormat="1">
      <c r="C309" s="51"/>
      <c r="D309" s="51"/>
      <c r="F309" s="51"/>
      <c r="G309" s="110"/>
      <c r="H309" s="51"/>
      <c r="I309" s="51"/>
      <c r="K309" s="168"/>
    </row>
    <row r="310" spans="3:11" s="47" customFormat="1">
      <c r="C310" s="51"/>
      <c r="D310" s="51"/>
      <c r="F310" s="51"/>
      <c r="G310" s="110"/>
      <c r="H310" s="51"/>
      <c r="I310" s="51"/>
      <c r="K310" s="168"/>
    </row>
    <row r="311" spans="3:11" s="47" customFormat="1">
      <c r="C311" s="51"/>
      <c r="D311" s="51"/>
      <c r="F311" s="51"/>
      <c r="G311" s="110"/>
      <c r="H311" s="51"/>
      <c r="I311" s="51"/>
      <c r="K311" s="168"/>
    </row>
    <row r="312" spans="3:11" s="47" customFormat="1">
      <c r="C312" s="51"/>
      <c r="D312" s="51"/>
      <c r="F312" s="51"/>
      <c r="G312" s="110"/>
      <c r="H312" s="51"/>
      <c r="I312" s="51"/>
      <c r="K312" s="168"/>
    </row>
    <row r="313" spans="3:11" s="47" customFormat="1">
      <c r="C313" s="51"/>
      <c r="D313" s="51"/>
      <c r="F313" s="51"/>
      <c r="G313" s="110"/>
      <c r="H313" s="51"/>
      <c r="I313" s="51"/>
      <c r="K313" s="168"/>
    </row>
    <row r="314" spans="3:11" s="47" customFormat="1">
      <c r="C314" s="51"/>
      <c r="D314" s="51"/>
      <c r="F314" s="51"/>
      <c r="G314" s="110"/>
      <c r="H314" s="51"/>
      <c r="I314" s="51"/>
      <c r="K314" s="168"/>
    </row>
    <row r="315" spans="3:11" s="47" customFormat="1">
      <c r="C315" s="51"/>
      <c r="D315" s="51"/>
      <c r="F315" s="51"/>
      <c r="G315" s="110"/>
      <c r="H315" s="51"/>
      <c r="I315" s="51"/>
      <c r="K315" s="168"/>
    </row>
    <row r="316" spans="3:11" s="47" customFormat="1">
      <c r="C316" s="51"/>
      <c r="D316" s="51"/>
      <c r="F316" s="51"/>
      <c r="G316" s="110"/>
      <c r="H316" s="51"/>
      <c r="I316" s="51"/>
      <c r="K316" s="168"/>
    </row>
    <row r="317" spans="3:11" s="47" customFormat="1">
      <c r="C317" s="51"/>
      <c r="D317" s="51"/>
      <c r="F317" s="51"/>
      <c r="G317" s="110"/>
      <c r="H317" s="51"/>
      <c r="I317" s="51"/>
      <c r="K317" s="168"/>
    </row>
    <row r="318" spans="3:11" s="47" customFormat="1">
      <c r="C318" s="51"/>
      <c r="D318" s="51"/>
      <c r="F318" s="51"/>
      <c r="G318" s="110"/>
      <c r="H318" s="51"/>
      <c r="I318" s="51"/>
      <c r="K318" s="168"/>
    </row>
    <row r="319" spans="3:11" s="47" customFormat="1">
      <c r="C319" s="51"/>
      <c r="D319" s="51"/>
      <c r="F319" s="51"/>
      <c r="G319" s="110"/>
      <c r="H319" s="51"/>
      <c r="I319" s="51"/>
      <c r="K319" s="168"/>
    </row>
    <row r="320" spans="3:11" s="47" customFormat="1">
      <c r="C320" s="51"/>
      <c r="D320" s="51"/>
      <c r="F320" s="51"/>
      <c r="G320" s="110"/>
      <c r="H320" s="51"/>
      <c r="I320" s="51"/>
      <c r="K320" s="168"/>
    </row>
    <row r="321" spans="3:11" s="47" customFormat="1">
      <c r="C321" s="51"/>
      <c r="D321" s="51"/>
      <c r="F321" s="51"/>
      <c r="G321" s="110"/>
      <c r="H321" s="51"/>
      <c r="I321" s="51"/>
      <c r="K321" s="168"/>
    </row>
    <row r="322" spans="3:11" s="47" customFormat="1">
      <c r="C322" s="51"/>
      <c r="D322" s="51"/>
      <c r="F322" s="51"/>
      <c r="G322" s="110"/>
      <c r="H322" s="51"/>
      <c r="I322" s="51"/>
      <c r="K322" s="168"/>
    </row>
    <row r="323" spans="3:11" s="47" customFormat="1">
      <c r="C323" s="51"/>
      <c r="D323" s="51"/>
      <c r="F323" s="51"/>
      <c r="G323" s="110"/>
      <c r="H323" s="51"/>
      <c r="I323" s="51"/>
      <c r="K323" s="168"/>
    </row>
    <row r="324" spans="3:11" s="47" customFormat="1">
      <c r="C324" s="51"/>
      <c r="D324" s="51"/>
      <c r="F324" s="51"/>
      <c r="G324" s="110"/>
      <c r="H324" s="51"/>
      <c r="I324" s="51"/>
      <c r="K324" s="168"/>
    </row>
    <row r="325" spans="3:11" s="47" customFormat="1">
      <c r="C325" s="51"/>
      <c r="D325" s="51"/>
      <c r="F325" s="51"/>
      <c r="G325" s="110"/>
      <c r="H325" s="51"/>
      <c r="I325" s="51"/>
      <c r="K325" s="168"/>
    </row>
    <row r="326" spans="3:11" s="47" customFormat="1">
      <c r="C326" s="51"/>
      <c r="D326" s="51"/>
      <c r="F326" s="51"/>
      <c r="G326" s="110"/>
      <c r="H326" s="51"/>
      <c r="I326" s="51"/>
      <c r="K326" s="168"/>
    </row>
    <row r="327" spans="3:11" s="47" customFormat="1">
      <c r="C327" s="51"/>
      <c r="D327" s="51"/>
      <c r="F327" s="51"/>
      <c r="G327" s="110"/>
      <c r="H327" s="51"/>
      <c r="I327" s="51"/>
      <c r="K327" s="168"/>
    </row>
    <row r="328" spans="3:11" s="47" customFormat="1">
      <c r="C328" s="51"/>
      <c r="D328" s="51"/>
      <c r="F328" s="51"/>
      <c r="G328" s="110"/>
      <c r="H328" s="51"/>
      <c r="I328" s="51"/>
      <c r="K328" s="168"/>
    </row>
    <row r="329" spans="3:11" s="47" customFormat="1">
      <c r="C329" s="51"/>
      <c r="D329" s="51"/>
      <c r="F329" s="51"/>
      <c r="G329" s="110"/>
      <c r="H329" s="51"/>
      <c r="I329" s="51"/>
      <c r="K329" s="168"/>
    </row>
    <row r="330" spans="3:11" s="47" customFormat="1">
      <c r="C330" s="51"/>
      <c r="D330" s="51"/>
      <c r="F330" s="51"/>
      <c r="G330" s="110"/>
      <c r="H330" s="51"/>
      <c r="I330" s="51"/>
      <c r="K330" s="168"/>
    </row>
    <row r="331" spans="3:11" s="47" customFormat="1">
      <c r="C331" s="51"/>
      <c r="D331" s="51"/>
      <c r="F331" s="51"/>
      <c r="G331" s="110"/>
      <c r="H331" s="51"/>
      <c r="I331" s="51"/>
      <c r="K331" s="168"/>
    </row>
    <row r="332" spans="3:11" s="47" customFormat="1">
      <c r="C332" s="51"/>
      <c r="D332" s="51"/>
      <c r="F332" s="51"/>
      <c r="G332" s="110"/>
      <c r="H332" s="51"/>
      <c r="I332" s="51"/>
      <c r="K332" s="168"/>
    </row>
    <row r="333" spans="3:11" s="47" customFormat="1">
      <c r="C333" s="51"/>
      <c r="D333" s="51"/>
      <c r="F333" s="51"/>
      <c r="G333" s="110"/>
      <c r="H333" s="51"/>
      <c r="I333" s="51"/>
      <c r="K333" s="168"/>
    </row>
    <row r="334" spans="3:11" s="47" customFormat="1">
      <c r="C334" s="51"/>
      <c r="D334" s="51"/>
      <c r="F334" s="51"/>
      <c r="G334" s="110"/>
      <c r="H334" s="51"/>
      <c r="I334" s="51"/>
      <c r="K334" s="168"/>
    </row>
    <row r="335" spans="3:11" s="47" customFormat="1">
      <c r="C335" s="51"/>
      <c r="D335" s="51"/>
      <c r="F335" s="51"/>
      <c r="G335" s="110"/>
      <c r="H335" s="51"/>
      <c r="I335" s="51"/>
      <c r="K335" s="168"/>
    </row>
    <row r="336" spans="3:11" s="47" customFormat="1">
      <c r="C336" s="51"/>
      <c r="D336" s="51"/>
      <c r="F336" s="51"/>
      <c r="G336" s="110"/>
      <c r="H336" s="51"/>
      <c r="I336" s="51"/>
      <c r="K336" s="168"/>
    </row>
    <row r="337" spans="3:11" s="47" customFormat="1">
      <c r="C337" s="51"/>
      <c r="D337" s="51"/>
      <c r="F337" s="51"/>
      <c r="G337" s="110"/>
      <c r="H337" s="51"/>
      <c r="I337" s="51"/>
      <c r="K337" s="168"/>
    </row>
    <row r="338" spans="3:11" s="47" customFormat="1">
      <c r="C338" s="51"/>
      <c r="D338" s="51"/>
      <c r="F338" s="51"/>
      <c r="G338" s="110"/>
      <c r="H338" s="51"/>
      <c r="I338" s="51"/>
      <c r="K338" s="168"/>
    </row>
    <row r="339" spans="3:11" s="47" customFormat="1">
      <c r="C339" s="51"/>
      <c r="D339" s="51"/>
      <c r="F339" s="51"/>
      <c r="G339" s="110"/>
      <c r="H339" s="51"/>
      <c r="I339" s="51"/>
      <c r="K339" s="168"/>
    </row>
    <row r="340" spans="3:11" s="47" customFormat="1">
      <c r="C340" s="51"/>
      <c r="D340" s="51"/>
      <c r="F340" s="51"/>
      <c r="G340" s="110"/>
      <c r="H340" s="51"/>
      <c r="I340" s="51"/>
      <c r="K340" s="168"/>
    </row>
    <row r="341" spans="3:11" s="47" customFormat="1">
      <c r="C341" s="51"/>
      <c r="D341" s="51"/>
      <c r="F341" s="51"/>
      <c r="G341" s="110"/>
      <c r="H341" s="51"/>
      <c r="I341" s="51"/>
      <c r="K341" s="168"/>
    </row>
    <row r="342" spans="3:11" s="47" customFormat="1">
      <c r="C342" s="51"/>
      <c r="D342" s="51"/>
      <c r="F342" s="51"/>
      <c r="G342" s="110"/>
      <c r="H342" s="51"/>
      <c r="I342" s="51"/>
      <c r="K342" s="168"/>
    </row>
    <row r="343" spans="3:11" s="47" customFormat="1">
      <c r="C343" s="51"/>
      <c r="D343" s="51"/>
      <c r="F343" s="51"/>
      <c r="G343" s="110"/>
      <c r="H343" s="51"/>
      <c r="I343" s="51"/>
      <c r="K343" s="168"/>
    </row>
    <row r="344" spans="3:11" s="47" customFormat="1">
      <c r="C344" s="51"/>
      <c r="D344" s="51"/>
      <c r="F344" s="51"/>
      <c r="G344" s="110"/>
      <c r="H344" s="51"/>
      <c r="I344" s="51"/>
      <c r="K344" s="168"/>
    </row>
    <row r="345" spans="3:11" s="47" customFormat="1">
      <c r="C345" s="51"/>
      <c r="D345" s="51"/>
      <c r="F345" s="51"/>
      <c r="G345" s="110"/>
      <c r="H345" s="51"/>
      <c r="I345" s="51"/>
      <c r="K345" s="168"/>
    </row>
    <row r="346" spans="3:11" s="47" customFormat="1">
      <c r="C346" s="51"/>
      <c r="D346" s="51"/>
      <c r="F346" s="51"/>
      <c r="G346" s="110"/>
      <c r="H346" s="51"/>
      <c r="I346" s="51"/>
      <c r="K346" s="168"/>
    </row>
    <row r="347" spans="3:11" s="47" customFormat="1">
      <c r="C347" s="51"/>
      <c r="D347" s="51"/>
      <c r="F347" s="51"/>
      <c r="G347" s="110"/>
      <c r="H347" s="51"/>
      <c r="I347" s="51"/>
      <c r="K347" s="168"/>
    </row>
    <row r="348" spans="3:11" s="47" customFormat="1">
      <c r="C348" s="51"/>
      <c r="D348" s="51"/>
      <c r="F348" s="51"/>
      <c r="G348" s="110"/>
      <c r="H348" s="51"/>
      <c r="I348" s="51"/>
      <c r="K348" s="168"/>
    </row>
    <row r="349" spans="3:11" s="47" customFormat="1">
      <c r="C349" s="51"/>
      <c r="D349" s="51"/>
      <c r="F349" s="51"/>
      <c r="G349" s="110"/>
      <c r="H349" s="51"/>
      <c r="I349" s="51"/>
      <c r="K349" s="168"/>
    </row>
    <row r="350" spans="3:11" s="47" customFormat="1">
      <c r="C350" s="51"/>
      <c r="D350" s="51"/>
      <c r="F350" s="51"/>
      <c r="G350" s="110"/>
      <c r="H350" s="51"/>
      <c r="I350" s="51"/>
      <c r="K350" s="168"/>
    </row>
    <row r="351" spans="3:11" s="47" customFormat="1">
      <c r="C351" s="51"/>
      <c r="D351" s="51"/>
      <c r="F351" s="51"/>
      <c r="G351" s="110"/>
      <c r="H351" s="51"/>
      <c r="I351" s="51"/>
      <c r="K351" s="168"/>
    </row>
    <row r="352" spans="3:11" s="47" customFormat="1">
      <c r="C352" s="51"/>
      <c r="D352" s="51"/>
      <c r="F352" s="51"/>
      <c r="G352" s="110"/>
      <c r="H352" s="51"/>
      <c r="I352" s="51"/>
      <c r="K352" s="168"/>
    </row>
    <row r="353" spans="3:11" s="47" customFormat="1">
      <c r="C353" s="51"/>
      <c r="D353" s="51"/>
      <c r="F353" s="51"/>
      <c r="G353" s="110"/>
      <c r="H353" s="51"/>
      <c r="I353" s="51"/>
      <c r="K353" s="168"/>
    </row>
    <row r="354" spans="3:11" s="47" customFormat="1">
      <c r="C354" s="51"/>
      <c r="D354" s="51"/>
      <c r="F354" s="51"/>
      <c r="G354" s="110"/>
      <c r="H354" s="51"/>
      <c r="I354" s="51"/>
      <c r="K354" s="168"/>
    </row>
    <row r="355" spans="3:11" s="47" customFormat="1">
      <c r="C355" s="51"/>
      <c r="D355" s="51"/>
      <c r="F355" s="51"/>
      <c r="G355" s="110"/>
      <c r="H355" s="51"/>
      <c r="I355" s="51"/>
      <c r="K355" s="168"/>
    </row>
    <row r="356" spans="3:11" s="47" customFormat="1">
      <c r="C356" s="51"/>
      <c r="D356" s="51"/>
      <c r="F356" s="51"/>
      <c r="G356" s="110"/>
      <c r="H356" s="51"/>
      <c r="I356" s="51"/>
      <c r="K356" s="168"/>
    </row>
    <row r="357" spans="3:11" s="47" customFormat="1">
      <c r="C357" s="51"/>
      <c r="D357" s="51"/>
      <c r="F357" s="51"/>
      <c r="G357" s="110"/>
      <c r="H357" s="51"/>
      <c r="I357" s="51"/>
      <c r="K357" s="168"/>
    </row>
    <row r="358" spans="3:11" s="47" customFormat="1">
      <c r="C358" s="51"/>
      <c r="D358" s="51"/>
      <c r="F358" s="51"/>
      <c r="G358" s="110"/>
      <c r="H358" s="51"/>
      <c r="I358" s="51"/>
      <c r="K358" s="168"/>
    </row>
    <row r="359" spans="3:11" s="47" customFormat="1">
      <c r="C359" s="51"/>
      <c r="D359" s="51"/>
      <c r="F359" s="51"/>
      <c r="G359" s="110"/>
      <c r="H359" s="51"/>
      <c r="I359" s="51"/>
      <c r="K359" s="168"/>
    </row>
    <row r="360" spans="3:11" s="47" customFormat="1">
      <c r="C360" s="51"/>
      <c r="D360" s="51"/>
      <c r="F360" s="51"/>
      <c r="G360" s="110"/>
      <c r="H360" s="51"/>
      <c r="I360" s="51"/>
      <c r="K360" s="168"/>
    </row>
    <row r="361" spans="3:11" s="47" customFormat="1">
      <c r="C361" s="51"/>
      <c r="D361" s="51"/>
      <c r="F361" s="51"/>
      <c r="G361" s="110"/>
      <c r="H361" s="51"/>
      <c r="I361" s="51"/>
      <c r="K361" s="168"/>
    </row>
    <row r="362" spans="3:11" s="47" customFormat="1">
      <c r="C362" s="51"/>
      <c r="D362" s="51"/>
      <c r="F362" s="51"/>
      <c r="G362" s="110"/>
      <c r="H362" s="51"/>
      <c r="I362" s="51"/>
      <c r="K362" s="168"/>
    </row>
    <row r="363" spans="3:11" s="47" customFormat="1">
      <c r="C363" s="51"/>
      <c r="D363" s="51"/>
      <c r="F363" s="51"/>
      <c r="G363" s="110"/>
      <c r="H363" s="51"/>
      <c r="I363" s="51"/>
      <c r="K363" s="168"/>
    </row>
    <row r="364" spans="3:11" s="47" customFormat="1">
      <c r="C364" s="51"/>
      <c r="D364" s="51"/>
      <c r="F364" s="51"/>
      <c r="G364" s="110"/>
      <c r="H364" s="51"/>
      <c r="I364" s="51"/>
      <c r="K364" s="168"/>
    </row>
    <row r="365" spans="3:11" s="47" customFormat="1">
      <c r="C365" s="51"/>
      <c r="D365" s="51"/>
      <c r="F365" s="51"/>
      <c r="G365" s="110"/>
      <c r="H365" s="51"/>
      <c r="I365" s="51"/>
      <c r="K365" s="168"/>
    </row>
    <row r="366" spans="3:11" s="47" customFormat="1">
      <c r="C366" s="51"/>
      <c r="D366" s="51"/>
      <c r="F366" s="51"/>
      <c r="G366" s="110"/>
      <c r="H366" s="51"/>
      <c r="I366" s="51"/>
      <c r="K366" s="168"/>
    </row>
    <row r="367" spans="3:11" s="47" customFormat="1">
      <c r="C367" s="51"/>
      <c r="D367" s="51"/>
      <c r="F367" s="51"/>
      <c r="G367" s="110"/>
      <c r="H367" s="51"/>
      <c r="I367" s="51"/>
      <c r="K367" s="168"/>
    </row>
    <row r="368" spans="3:11" s="47" customFormat="1">
      <c r="C368" s="51"/>
      <c r="D368" s="51"/>
      <c r="F368" s="51"/>
      <c r="G368" s="110"/>
      <c r="H368" s="51"/>
      <c r="I368" s="51"/>
      <c r="K368" s="168"/>
    </row>
    <row r="369" spans="3:11" s="47" customFormat="1">
      <c r="C369" s="51"/>
      <c r="D369" s="51"/>
      <c r="F369" s="51"/>
      <c r="G369" s="110"/>
      <c r="H369" s="51"/>
      <c r="I369" s="51"/>
      <c r="K369" s="168"/>
    </row>
    <row r="370" spans="3:11" s="47" customFormat="1">
      <c r="C370" s="51"/>
      <c r="D370" s="51"/>
      <c r="F370" s="51"/>
      <c r="G370" s="110"/>
      <c r="H370" s="51"/>
      <c r="I370" s="51"/>
      <c r="K370" s="168"/>
    </row>
    <row r="371" spans="3:11" s="47" customFormat="1">
      <c r="C371" s="51"/>
      <c r="D371" s="51"/>
      <c r="F371" s="51"/>
      <c r="G371" s="110"/>
      <c r="H371" s="51"/>
      <c r="I371" s="51"/>
      <c r="K371" s="168"/>
    </row>
    <row r="372" spans="3:11" s="47" customFormat="1">
      <c r="C372" s="51"/>
      <c r="D372" s="51"/>
      <c r="F372" s="51"/>
      <c r="G372" s="110"/>
      <c r="H372" s="51"/>
      <c r="I372" s="51"/>
      <c r="K372" s="168"/>
    </row>
    <row r="373" spans="3:11" s="47" customFormat="1">
      <c r="C373" s="51"/>
      <c r="D373" s="51"/>
      <c r="F373" s="51"/>
      <c r="G373" s="110"/>
      <c r="H373" s="51"/>
      <c r="I373" s="51"/>
      <c r="K373" s="168"/>
    </row>
    <row r="374" spans="3:11" s="47" customFormat="1">
      <c r="C374" s="51"/>
      <c r="D374" s="51"/>
      <c r="F374" s="51"/>
      <c r="G374" s="110"/>
      <c r="H374" s="51"/>
      <c r="I374" s="51"/>
      <c r="K374" s="168"/>
    </row>
    <row r="375" spans="3:11" s="47" customFormat="1">
      <c r="C375" s="51"/>
      <c r="D375" s="51"/>
      <c r="F375" s="51"/>
      <c r="G375" s="110"/>
      <c r="H375" s="51"/>
      <c r="I375" s="51"/>
      <c r="K375" s="168"/>
    </row>
    <row r="376" spans="3:11" s="47" customFormat="1">
      <c r="C376" s="51"/>
      <c r="D376" s="51"/>
      <c r="F376" s="51"/>
      <c r="G376" s="110"/>
      <c r="H376" s="51"/>
      <c r="I376" s="51"/>
      <c r="K376" s="168"/>
    </row>
    <row r="377" spans="3:11" s="47" customFormat="1">
      <c r="C377" s="51"/>
      <c r="D377" s="51"/>
      <c r="F377" s="51"/>
      <c r="G377" s="110"/>
      <c r="H377" s="51"/>
      <c r="I377" s="51"/>
      <c r="K377" s="168"/>
    </row>
    <row r="378" spans="3:11" s="47" customFormat="1">
      <c r="C378" s="51"/>
      <c r="D378" s="51"/>
      <c r="F378" s="51"/>
      <c r="G378" s="110"/>
      <c r="H378" s="51"/>
      <c r="I378" s="51"/>
      <c r="K378" s="168"/>
    </row>
    <row r="379" spans="3:11" s="47" customFormat="1">
      <c r="C379" s="51"/>
      <c r="D379" s="51"/>
      <c r="F379" s="51"/>
      <c r="G379" s="110"/>
      <c r="H379" s="51"/>
      <c r="I379" s="51"/>
      <c r="K379" s="168"/>
    </row>
    <row r="380" spans="3:11" s="47" customFormat="1">
      <c r="C380" s="51"/>
      <c r="D380" s="51"/>
      <c r="F380" s="51"/>
      <c r="G380" s="110"/>
      <c r="H380" s="51"/>
      <c r="I380" s="51"/>
      <c r="K380" s="168"/>
    </row>
    <row r="381" spans="3:11" s="47" customFormat="1">
      <c r="C381" s="51"/>
      <c r="D381" s="51"/>
      <c r="F381" s="51"/>
      <c r="G381" s="110"/>
      <c r="H381" s="51"/>
      <c r="I381" s="51"/>
      <c r="K381" s="168"/>
    </row>
    <row r="382" spans="3:11" s="47" customFormat="1">
      <c r="C382" s="51"/>
      <c r="D382" s="51"/>
      <c r="F382" s="51"/>
      <c r="G382" s="110"/>
      <c r="H382" s="51"/>
      <c r="I382" s="51"/>
      <c r="K382" s="168"/>
    </row>
    <row r="383" spans="3:11" s="47" customFormat="1">
      <c r="C383" s="51"/>
      <c r="D383" s="51"/>
      <c r="F383" s="51"/>
      <c r="G383" s="110"/>
      <c r="H383" s="51"/>
      <c r="I383" s="51"/>
      <c r="K383" s="168"/>
    </row>
    <row r="384" spans="3:11" s="47" customFormat="1">
      <c r="C384" s="51"/>
      <c r="D384" s="51"/>
      <c r="F384" s="51"/>
      <c r="G384" s="110"/>
      <c r="H384" s="51"/>
      <c r="I384" s="51"/>
      <c r="K384" s="168"/>
    </row>
    <row r="385" spans="3:11" s="47" customFormat="1">
      <c r="C385" s="51"/>
      <c r="D385" s="51"/>
      <c r="F385" s="51"/>
      <c r="G385" s="110"/>
      <c r="H385" s="51"/>
      <c r="I385" s="51"/>
      <c r="K385" s="168"/>
    </row>
    <row r="386" spans="3:11" s="47" customFormat="1">
      <c r="C386" s="51"/>
      <c r="D386" s="51"/>
      <c r="F386" s="51"/>
      <c r="G386" s="110"/>
      <c r="H386" s="51"/>
      <c r="I386" s="51"/>
      <c r="K386" s="168"/>
    </row>
    <row r="387" spans="3:11" s="47" customFormat="1">
      <c r="C387" s="51"/>
      <c r="D387" s="51"/>
      <c r="F387" s="51"/>
      <c r="G387" s="110"/>
      <c r="H387" s="51"/>
      <c r="I387" s="51"/>
      <c r="K387" s="168"/>
    </row>
    <row r="388" spans="3:11" s="47" customFormat="1">
      <c r="C388" s="51"/>
      <c r="D388" s="51"/>
      <c r="F388" s="51"/>
      <c r="G388" s="110"/>
      <c r="H388" s="51"/>
      <c r="I388" s="51"/>
      <c r="K388" s="168"/>
    </row>
    <row r="389" spans="3:11" s="47" customFormat="1">
      <c r="C389" s="51"/>
      <c r="D389" s="51"/>
      <c r="F389" s="51"/>
      <c r="G389" s="110"/>
      <c r="H389" s="51"/>
      <c r="I389" s="51"/>
      <c r="K389" s="168"/>
    </row>
    <row r="390" spans="3:11" s="47" customFormat="1">
      <c r="C390" s="51"/>
      <c r="D390" s="51"/>
      <c r="F390" s="51"/>
      <c r="G390" s="110"/>
      <c r="H390" s="51"/>
      <c r="I390" s="51"/>
      <c r="K390" s="168"/>
    </row>
    <row r="391" spans="3:11" s="47" customFormat="1">
      <c r="C391" s="51"/>
      <c r="D391" s="51"/>
      <c r="F391" s="51"/>
      <c r="G391" s="110"/>
      <c r="H391" s="51"/>
      <c r="I391" s="51"/>
      <c r="K391" s="168"/>
    </row>
    <row r="392" spans="3:11" s="47" customFormat="1">
      <c r="C392" s="51"/>
      <c r="D392" s="51"/>
      <c r="F392" s="51"/>
      <c r="G392" s="110"/>
      <c r="H392" s="51"/>
      <c r="I392" s="51"/>
      <c r="K392" s="168"/>
    </row>
    <row r="393" spans="3:11" s="47" customFormat="1">
      <c r="C393" s="51"/>
      <c r="D393" s="51"/>
      <c r="F393" s="51"/>
      <c r="G393" s="110"/>
      <c r="H393" s="51"/>
      <c r="I393" s="51"/>
      <c r="K393" s="168"/>
    </row>
    <row r="394" spans="3:11" s="47" customFormat="1">
      <c r="C394" s="51"/>
      <c r="D394" s="51"/>
      <c r="F394" s="51"/>
      <c r="G394" s="110"/>
      <c r="H394" s="51"/>
      <c r="I394" s="51"/>
      <c r="K394" s="168"/>
    </row>
    <row r="395" spans="3:11" s="47" customFormat="1">
      <c r="C395" s="51"/>
      <c r="D395" s="51"/>
      <c r="F395" s="51"/>
      <c r="G395" s="110"/>
      <c r="H395" s="51"/>
      <c r="I395" s="51"/>
      <c r="K395" s="168"/>
    </row>
    <row r="396" spans="3:11" s="47" customFormat="1">
      <c r="C396" s="51"/>
      <c r="D396" s="51"/>
      <c r="F396" s="51"/>
      <c r="G396" s="110"/>
      <c r="H396" s="51"/>
      <c r="I396" s="51"/>
      <c r="K396" s="168"/>
    </row>
    <row r="397" spans="3:11" s="47" customFormat="1">
      <c r="C397" s="51"/>
      <c r="D397" s="51"/>
      <c r="F397" s="51"/>
      <c r="G397" s="110"/>
      <c r="H397" s="51"/>
      <c r="I397" s="51"/>
      <c r="K397" s="168"/>
    </row>
    <row r="398" spans="3:11" s="47" customFormat="1">
      <c r="C398" s="51"/>
      <c r="D398" s="51"/>
      <c r="F398" s="51"/>
      <c r="G398" s="110"/>
      <c r="H398" s="51"/>
      <c r="I398" s="51"/>
      <c r="K398" s="168"/>
    </row>
    <row r="399" spans="3:11" s="47" customFormat="1">
      <c r="C399" s="51"/>
      <c r="D399" s="51"/>
      <c r="F399" s="51"/>
      <c r="G399" s="110"/>
      <c r="H399" s="51"/>
      <c r="I399" s="51"/>
      <c r="K399" s="168"/>
    </row>
    <row r="400" spans="3:11" s="47" customFormat="1">
      <c r="C400" s="51"/>
      <c r="D400" s="51"/>
      <c r="F400" s="51"/>
      <c r="G400" s="110"/>
      <c r="H400" s="51"/>
      <c r="I400" s="51"/>
      <c r="K400" s="168"/>
    </row>
    <row r="401" spans="3:11" s="47" customFormat="1">
      <c r="C401" s="51"/>
      <c r="D401" s="51"/>
      <c r="F401" s="51"/>
      <c r="G401" s="110"/>
      <c r="H401" s="51"/>
      <c r="I401" s="51"/>
      <c r="K401" s="168"/>
    </row>
    <row r="402" spans="3:11" s="47" customFormat="1">
      <c r="C402" s="51"/>
      <c r="D402" s="51"/>
      <c r="F402" s="51"/>
      <c r="G402" s="110"/>
      <c r="H402" s="51"/>
      <c r="I402" s="51"/>
      <c r="K402" s="168"/>
    </row>
    <row r="403" spans="3:11" s="47" customFormat="1">
      <c r="C403" s="51"/>
      <c r="D403" s="51"/>
      <c r="F403" s="51"/>
      <c r="G403" s="110"/>
      <c r="H403" s="51"/>
      <c r="I403" s="51"/>
      <c r="K403" s="168"/>
    </row>
    <row r="404" spans="3:11" s="47" customFormat="1">
      <c r="C404" s="51"/>
      <c r="D404" s="51"/>
      <c r="F404" s="51"/>
      <c r="G404" s="110"/>
      <c r="H404" s="51"/>
      <c r="I404" s="51"/>
      <c r="K404" s="168"/>
    </row>
    <row r="405" spans="3:11" s="47" customFormat="1">
      <c r="C405" s="51"/>
      <c r="D405" s="51"/>
      <c r="F405" s="51"/>
      <c r="G405" s="110"/>
      <c r="H405" s="51"/>
      <c r="I405" s="51"/>
      <c r="K405" s="168"/>
    </row>
    <row r="406" spans="3:11" s="47" customFormat="1">
      <c r="C406" s="51"/>
      <c r="D406" s="51"/>
      <c r="F406" s="51"/>
      <c r="G406" s="110"/>
      <c r="H406" s="51"/>
      <c r="I406" s="51"/>
      <c r="K406" s="168"/>
    </row>
    <row r="407" spans="3:11" s="47" customFormat="1">
      <c r="C407" s="51"/>
      <c r="D407" s="51"/>
      <c r="F407" s="51"/>
      <c r="G407" s="110"/>
      <c r="H407" s="51"/>
      <c r="I407" s="51"/>
      <c r="K407" s="168"/>
    </row>
    <row r="408" spans="3:11" s="47" customFormat="1">
      <c r="C408" s="51"/>
      <c r="D408" s="51"/>
      <c r="F408" s="51"/>
      <c r="G408" s="110"/>
      <c r="H408" s="51"/>
      <c r="I408" s="51"/>
      <c r="K408" s="168"/>
    </row>
    <row r="409" spans="3:11" s="47" customFormat="1">
      <c r="C409" s="51"/>
      <c r="D409" s="51"/>
      <c r="F409" s="51"/>
      <c r="G409" s="110"/>
      <c r="H409" s="51"/>
      <c r="I409" s="51"/>
      <c r="K409" s="168"/>
    </row>
    <row r="410" spans="3:11" s="47" customFormat="1">
      <c r="C410" s="51"/>
      <c r="D410" s="51"/>
      <c r="F410" s="51"/>
      <c r="G410" s="110"/>
      <c r="H410" s="51"/>
      <c r="I410" s="51"/>
      <c r="K410" s="168"/>
    </row>
    <row r="411" spans="3:11" s="47" customFormat="1">
      <c r="C411" s="51"/>
      <c r="D411" s="51"/>
      <c r="F411" s="51"/>
      <c r="G411" s="110"/>
      <c r="H411" s="51"/>
      <c r="I411" s="51"/>
      <c r="K411" s="168"/>
    </row>
    <row r="412" spans="3:11" s="47" customFormat="1">
      <c r="C412" s="51"/>
      <c r="D412" s="51"/>
      <c r="F412" s="51"/>
      <c r="G412" s="110"/>
      <c r="H412" s="51"/>
      <c r="I412" s="51"/>
      <c r="K412" s="168"/>
    </row>
    <row r="413" spans="3:11" s="47" customFormat="1">
      <c r="C413" s="51"/>
      <c r="D413" s="51"/>
      <c r="F413" s="51"/>
      <c r="G413" s="110"/>
      <c r="H413" s="51"/>
      <c r="I413" s="51"/>
      <c r="K413" s="168"/>
    </row>
    <row r="414" spans="3:11" s="47" customFormat="1">
      <c r="C414" s="51"/>
      <c r="D414" s="51"/>
      <c r="F414" s="51"/>
      <c r="G414" s="110"/>
      <c r="H414" s="51"/>
      <c r="I414" s="51"/>
      <c r="K414" s="168"/>
    </row>
    <row r="415" spans="3:11" s="47" customFormat="1">
      <c r="C415" s="51"/>
      <c r="D415" s="51"/>
      <c r="F415" s="51"/>
      <c r="G415" s="110"/>
      <c r="H415" s="51"/>
      <c r="I415" s="51"/>
      <c r="K415" s="168"/>
    </row>
    <row r="416" spans="3:11" s="47" customFormat="1">
      <c r="C416" s="51"/>
      <c r="D416" s="51"/>
      <c r="F416" s="51"/>
      <c r="G416" s="110"/>
      <c r="H416" s="51"/>
      <c r="I416" s="51"/>
      <c r="K416" s="168"/>
    </row>
    <row r="417" spans="3:11" s="47" customFormat="1">
      <c r="C417" s="51"/>
      <c r="D417" s="51"/>
      <c r="F417" s="51"/>
      <c r="G417" s="110"/>
      <c r="H417" s="51"/>
      <c r="I417" s="51"/>
      <c r="K417" s="168"/>
    </row>
    <row r="418" spans="3:11" s="47" customFormat="1">
      <c r="C418" s="51"/>
      <c r="D418" s="51"/>
      <c r="F418" s="51"/>
      <c r="G418" s="110"/>
      <c r="H418" s="51"/>
      <c r="I418" s="51"/>
      <c r="K418" s="168"/>
    </row>
    <row r="419" spans="3:11" s="47" customFormat="1">
      <c r="C419" s="51"/>
      <c r="D419" s="51"/>
      <c r="F419" s="51"/>
      <c r="G419" s="110"/>
      <c r="H419" s="51"/>
      <c r="I419" s="51"/>
      <c r="K419" s="168"/>
    </row>
    <row r="420" spans="3:11" s="47" customFormat="1">
      <c r="C420" s="51"/>
      <c r="D420" s="51"/>
      <c r="F420" s="51"/>
      <c r="G420" s="110"/>
      <c r="H420" s="51"/>
      <c r="I420" s="51"/>
      <c r="K420" s="168"/>
    </row>
    <row r="421" spans="3:11" s="47" customFormat="1">
      <c r="C421" s="51"/>
      <c r="D421" s="51"/>
      <c r="F421" s="51"/>
      <c r="G421" s="110"/>
      <c r="H421" s="51"/>
      <c r="I421" s="51"/>
      <c r="K421" s="168"/>
    </row>
    <row r="422" spans="3:11" s="47" customFormat="1">
      <c r="C422" s="51"/>
      <c r="D422" s="51"/>
      <c r="F422" s="51"/>
      <c r="G422" s="110"/>
      <c r="H422" s="51"/>
      <c r="I422" s="51"/>
      <c r="K422" s="168"/>
    </row>
    <row r="423" spans="3:11" s="47" customFormat="1">
      <c r="C423" s="51"/>
      <c r="D423" s="51"/>
      <c r="F423" s="51"/>
      <c r="G423" s="110"/>
      <c r="H423" s="51"/>
      <c r="I423" s="51"/>
      <c r="K423" s="168"/>
    </row>
    <row r="424" spans="3:11" s="47" customFormat="1">
      <c r="C424" s="51"/>
      <c r="D424" s="51"/>
      <c r="F424" s="51"/>
      <c r="G424" s="110"/>
      <c r="H424" s="51"/>
      <c r="I424" s="51"/>
      <c r="K424" s="168"/>
    </row>
    <row r="425" spans="3:11" s="47" customFormat="1">
      <c r="C425" s="51"/>
      <c r="D425" s="51"/>
      <c r="F425" s="51"/>
      <c r="G425" s="110"/>
      <c r="H425" s="51"/>
      <c r="I425" s="51"/>
      <c r="K425" s="168"/>
    </row>
    <row r="426" spans="3:11" s="47" customFormat="1">
      <c r="C426" s="51"/>
      <c r="D426" s="51"/>
      <c r="F426" s="51"/>
      <c r="G426" s="110"/>
      <c r="H426" s="51"/>
      <c r="I426" s="51"/>
      <c r="K426" s="168"/>
    </row>
    <row r="427" spans="3:11" s="47" customFormat="1">
      <c r="C427" s="51"/>
      <c r="D427" s="51"/>
      <c r="F427" s="51"/>
      <c r="G427" s="110"/>
      <c r="H427" s="51"/>
      <c r="I427" s="51"/>
      <c r="K427" s="168"/>
    </row>
    <row r="428" spans="3:11" s="47" customFormat="1">
      <c r="C428" s="51"/>
      <c r="D428" s="51"/>
      <c r="F428" s="51"/>
      <c r="G428" s="110"/>
      <c r="H428" s="51"/>
      <c r="I428" s="51"/>
      <c r="K428" s="168"/>
    </row>
    <row r="429" spans="3:11" s="47" customFormat="1">
      <c r="C429" s="51"/>
      <c r="D429" s="51"/>
      <c r="F429" s="51"/>
      <c r="G429" s="110"/>
      <c r="H429" s="51"/>
      <c r="I429" s="51"/>
      <c r="K429" s="168"/>
    </row>
    <row r="430" spans="3:11" s="47" customFormat="1">
      <c r="C430" s="51"/>
      <c r="D430" s="51"/>
      <c r="F430" s="51"/>
      <c r="G430" s="110"/>
      <c r="H430" s="51"/>
      <c r="I430" s="51"/>
      <c r="K430" s="168"/>
    </row>
    <row r="431" spans="3:11" s="47" customFormat="1">
      <c r="C431" s="51"/>
      <c r="D431" s="51"/>
      <c r="F431" s="51"/>
      <c r="G431" s="110"/>
      <c r="H431" s="51"/>
      <c r="I431" s="51"/>
      <c r="K431" s="168"/>
    </row>
    <row r="432" spans="3:11" s="47" customFormat="1">
      <c r="C432" s="51"/>
      <c r="D432" s="51"/>
      <c r="F432" s="51"/>
      <c r="G432" s="110"/>
      <c r="H432" s="51"/>
      <c r="I432" s="51"/>
      <c r="K432" s="168"/>
    </row>
    <row r="433" spans="3:11" s="47" customFormat="1">
      <c r="C433" s="51"/>
      <c r="D433" s="51"/>
      <c r="F433" s="51"/>
      <c r="G433" s="110"/>
      <c r="H433" s="51"/>
      <c r="I433" s="51"/>
      <c r="K433" s="168"/>
    </row>
    <row r="434" spans="3:11" s="47" customFormat="1">
      <c r="C434" s="51"/>
      <c r="D434" s="51"/>
      <c r="F434" s="51"/>
      <c r="G434" s="110"/>
      <c r="H434" s="51"/>
      <c r="I434" s="51"/>
      <c r="K434" s="168"/>
    </row>
    <row r="435" spans="3:11" s="47" customFormat="1">
      <c r="C435" s="51"/>
      <c r="D435" s="51"/>
      <c r="F435" s="51"/>
      <c r="G435" s="110"/>
      <c r="H435" s="51"/>
      <c r="I435" s="51"/>
      <c r="K435" s="168"/>
    </row>
    <row r="436" spans="3:11" s="47" customFormat="1">
      <c r="C436" s="51"/>
      <c r="D436" s="51"/>
      <c r="F436" s="51"/>
      <c r="G436" s="110"/>
      <c r="H436" s="51"/>
      <c r="I436" s="51"/>
      <c r="K436" s="168"/>
    </row>
    <row r="437" spans="3:11" s="47" customFormat="1">
      <c r="C437" s="51"/>
      <c r="D437" s="51"/>
      <c r="F437" s="51"/>
      <c r="G437" s="110"/>
      <c r="H437" s="51"/>
      <c r="I437" s="51"/>
      <c r="K437" s="168"/>
    </row>
    <row r="438" spans="3:11" s="47" customFormat="1">
      <c r="C438" s="51"/>
      <c r="D438" s="51"/>
      <c r="F438" s="51"/>
      <c r="G438" s="110"/>
      <c r="H438" s="51"/>
      <c r="I438" s="51"/>
      <c r="K438" s="168"/>
    </row>
    <row r="439" spans="3:11" s="47" customFormat="1">
      <c r="C439" s="51"/>
      <c r="D439" s="51"/>
      <c r="F439" s="51"/>
      <c r="G439" s="110"/>
      <c r="H439" s="51"/>
      <c r="I439" s="51"/>
      <c r="K439" s="168"/>
    </row>
    <row r="440" spans="3:11" s="47" customFormat="1">
      <c r="C440" s="51"/>
      <c r="D440" s="51"/>
      <c r="F440" s="51"/>
      <c r="G440" s="110"/>
      <c r="H440" s="51"/>
      <c r="I440" s="51"/>
      <c r="K440" s="168"/>
    </row>
    <row r="441" spans="3:11" s="47" customFormat="1">
      <c r="C441" s="51"/>
      <c r="D441" s="51"/>
      <c r="F441" s="51"/>
      <c r="G441" s="110"/>
      <c r="H441" s="51"/>
      <c r="I441" s="51"/>
      <c r="K441" s="168"/>
    </row>
    <row r="442" spans="3:11" s="47" customFormat="1">
      <c r="C442" s="51"/>
      <c r="D442" s="51"/>
      <c r="F442" s="51"/>
      <c r="G442" s="110"/>
      <c r="H442" s="51"/>
      <c r="I442" s="51"/>
      <c r="K442" s="168"/>
    </row>
    <row r="443" spans="3:11" s="47" customFormat="1">
      <c r="C443" s="51"/>
      <c r="D443" s="51"/>
      <c r="F443" s="51"/>
      <c r="G443" s="110"/>
      <c r="H443" s="51"/>
      <c r="I443" s="51"/>
      <c r="K443" s="168"/>
    </row>
    <row r="444" spans="3:11" s="47" customFormat="1">
      <c r="C444" s="51"/>
      <c r="D444" s="51"/>
      <c r="F444" s="51"/>
      <c r="G444" s="110"/>
      <c r="H444" s="51"/>
      <c r="I444" s="51"/>
      <c r="K444" s="168"/>
    </row>
    <row r="445" spans="3:11" s="47" customFormat="1">
      <c r="C445" s="51"/>
      <c r="D445" s="51"/>
      <c r="F445" s="51"/>
      <c r="G445" s="110"/>
      <c r="H445" s="51"/>
      <c r="I445" s="51"/>
      <c r="K445" s="168"/>
    </row>
    <row r="446" spans="3:11" s="47" customFormat="1">
      <c r="C446" s="51"/>
      <c r="D446" s="51"/>
      <c r="F446" s="51"/>
      <c r="G446" s="110"/>
      <c r="H446" s="51"/>
      <c r="I446" s="51"/>
      <c r="K446" s="168"/>
    </row>
    <row r="447" spans="3:11" s="47" customFormat="1">
      <c r="C447" s="51"/>
      <c r="D447" s="51"/>
      <c r="F447" s="51"/>
      <c r="G447" s="110"/>
      <c r="H447" s="51"/>
      <c r="I447" s="51"/>
      <c r="K447" s="168"/>
    </row>
    <row r="448" spans="3:11" s="47" customFormat="1">
      <c r="C448" s="51"/>
      <c r="D448" s="51"/>
      <c r="F448" s="51"/>
      <c r="G448" s="110"/>
      <c r="H448" s="51"/>
      <c r="I448" s="51"/>
      <c r="K448" s="168"/>
    </row>
    <row r="449" spans="3:11" s="47" customFormat="1">
      <c r="C449" s="51"/>
      <c r="D449" s="51"/>
      <c r="F449" s="51"/>
      <c r="G449" s="110"/>
      <c r="H449" s="51"/>
      <c r="I449" s="51"/>
      <c r="K449" s="168"/>
    </row>
    <row r="450" spans="3:11" s="47" customFormat="1">
      <c r="C450" s="51"/>
      <c r="D450" s="51"/>
      <c r="F450" s="51"/>
      <c r="G450" s="110"/>
      <c r="H450" s="51"/>
      <c r="I450" s="51"/>
      <c r="K450" s="168"/>
    </row>
    <row r="451" spans="3:11" s="47" customFormat="1">
      <c r="C451" s="51"/>
      <c r="D451" s="51"/>
      <c r="F451" s="51"/>
      <c r="G451" s="110"/>
      <c r="H451" s="51"/>
      <c r="I451" s="51"/>
      <c r="K451" s="168"/>
    </row>
    <row r="452" spans="3:11" s="47" customFormat="1">
      <c r="C452" s="51"/>
      <c r="D452" s="51"/>
      <c r="F452" s="51"/>
      <c r="G452" s="110"/>
      <c r="H452" s="51"/>
      <c r="I452" s="51"/>
      <c r="K452" s="168"/>
    </row>
    <row r="453" spans="3:11" s="47" customFormat="1">
      <c r="C453" s="51"/>
      <c r="D453" s="51"/>
      <c r="F453" s="51"/>
      <c r="G453" s="110"/>
      <c r="H453" s="51"/>
      <c r="I453" s="51"/>
      <c r="K453" s="168"/>
    </row>
    <row r="454" spans="3:11" s="47" customFormat="1">
      <c r="C454" s="51"/>
      <c r="D454" s="51"/>
      <c r="F454" s="51"/>
      <c r="G454" s="110"/>
      <c r="H454" s="51"/>
      <c r="I454" s="51"/>
      <c r="K454" s="168"/>
    </row>
    <row r="455" spans="3:11" s="47" customFormat="1">
      <c r="C455" s="51"/>
      <c r="D455" s="51"/>
      <c r="F455" s="51"/>
      <c r="G455" s="110"/>
      <c r="H455" s="51"/>
      <c r="I455" s="51"/>
      <c r="K455" s="168"/>
    </row>
    <row r="456" spans="3:11" s="47" customFormat="1">
      <c r="C456" s="51"/>
      <c r="D456" s="51"/>
      <c r="F456" s="51"/>
      <c r="G456" s="110"/>
      <c r="H456" s="51"/>
      <c r="I456" s="51"/>
      <c r="K456" s="168"/>
    </row>
    <row r="457" spans="3:11" s="47" customFormat="1">
      <c r="C457" s="51"/>
      <c r="D457" s="51"/>
      <c r="F457" s="51"/>
      <c r="G457" s="110"/>
      <c r="H457" s="51"/>
      <c r="I457" s="51"/>
      <c r="K457" s="168"/>
    </row>
    <row r="458" spans="3:11" s="47" customFormat="1">
      <c r="C458" s="51"/>
      <c r="D458" s="51"/>
      <c r="F458" s="51"/>
      <c r="G458" s="110"/>
      <c r="H458" s="51"/>
      <c r="I458" s="51"/>
      <c r="K458" s="168"/>
    </row>
    <row r="459" spans="3:11" s="47" customFormat="1">
      <c r="C459" s="51"/>
      <c r="D459" s="51"/>
      <c r="F459" s="51"/>
      <c r="G459" s="110"/>
      <c r="H459" s="51"/>
      <c r="I459" s="51"/>
      <c r="K459" s="168"/>
    </row>
    <row r="460" spans="3:11" s="47" customFormat="1">
      <c r="C460" s="51"/>
      <c r="D460" s="51"/>
      <c r="F460" s="51"/>
      <c r="G460" s="110"/>
      <c r="H460" s="51"/>
      <c r="I460" s="51"/>
      <c r="K460" s="168"/>
    </row>
    <row r="461" spans="3:11" s="47" customFormat="1">
      <c r="C461" s="51"/>
      <c r="D461" s="51"/>
      <c r="F461" s="51"/>
      <c r="G461" s="110"/>
      <c r="H461" s="51"/>
      <c r="I461" s="51"/>
      <c r="K461" s="168"/>
    </row>
    <row r="462" spans="3:11" s="47" customFormat="1">
      <c r="C462" s="51"/>
      <c r="D462" s="51"/>
      <c r="F462" s="51"/>
      <c r="G462" s="110"/>
      <c r="H462" s="51"/>
      <c r="I462" s="51"/>
      <c r="K462" s="168"/>
    </row>
    <row r="463" spans="3:11" s="47" customFormat="1">
      <c r="C463" s="51"/>
      <c r="D463" s="51"/>
      <c r="F463" s="51"/>
      <c r="G463" s="110"/>
      <c r="H463" s="51"/>
      <c r="I463" s="51"/>
      <c r="K463" s="168"/>
    </row>
    <row r="464" spans="3:11" s="47" customFormat="1">
      <c r="C464" s="51"/>
      <c r="D464" s="51"/>
      <c r="F464" s="51"/>
      <c r="G464" s="110"/>
      <c r="H464" s="51"/>
      <c r="I464" s="51"/>
      <c r="K464" s="168"/>
    </row>
    <row r="465" spans="3:11" s="47" customFormat="1">
      <c r="C465" s="51"/>
      <c r="D465" s="51"/>
      <c r="F465" s="51"/>
      <c r="G465" s="110"/>
      <c r="H465" s="51"/>
      <c r="I465" s="51"/>
      <c r="K465" s="168"/>
    </row>
    <row r="466" spans="3:11" s="47" customFormat="1">
      <c r="C466" s="51"/>
      <c r="D466" s="51"/>
      <c r="F466" s="51"/>
      <c r="G466" s="110"/>
      <c r="H466" s="51"/>
      <c r="I466" s="51"/>
      <c r="K466" s="168"/>
    </row>
    <row r="467" spans="3:11" s="47" customFormat="1">
      <c r="C467" s="51"/>
      <c r="D467" s="51"/>
      <c r="F467" s="51"/>
      <c r="G467" s="110"/>
      <c r="H467" s="51"/>
      <c r="I467" s="51"/>
      <c r="K467" s="168"/>
    </row>
    <row r="468" spans="3:11" s="47" customFormat="1">
      <c r="C468" s="51"/>
      <c r="D468" s="51"/>
      <c r="F468" s="51"/>
      <c r="G468" s="110"/>
      <c r="H468" s="51"/>
      <c r="I468" s="51"/>
      <c r="K468" s="168"/>
    </row>
    <row r="469" spans="3:11" s="47" customFormat="1">
      <c r="C469" s="51"/>
      <c r="D469" s="51"/>
      <c r="F469" s="51"/>
      <c r="G469" s="110"/>
      <c r="H469" s="51"/>
      <c r="I469" s="51"/>
      <c r="K469" s="168"/>
    </row>
    <row r="470" spans="3:11" s="47" customFormat="1">
      <c r="C470" s="51"/>
      <c r="D470" s="51"/>
      <c r="F470" s="51"/>
      <c r="G470" s="110"/>
      <c r="H470" s="51"/>
      <c r="I470" s="51"/>
      <c r="K470" s="168"/>
    </row>
    <row r="471" spans="3:11" s="47" customFormat="1">
      <c r="C471" s="51"/>
      <c r="D471" s="51"/>
      <c r="F471" s="51"/>
      <c r="G471" s="110"/>
      <c r="H471" s="51"/>
      <c r="I471" s="51"/>
      <c r="K471" s="168"/>
    </row>
    <row r="472" spans="3:11" s="47" customFormat="1">
      <c r="C472" s="51"/>
      <c r="D472" s="51"/>
      <c r="F472" s="51"/>
      <c r="G472" s="110"/>
      <c r="H472" s="51"/>
      <c r="I472" s="51"/>
      <c r="K472" s="168"/>
    </row>
    <row r="473" spans="3:11" s="47" customFormat="1">
      <c r="C473" s="51"/>
      <c r="D473" s="51"/>
      <c r="F473" s="51"/>
      <c r="G473" s="110"/>
      <c r="H473" s="51"/>
      <c r="I473" s="51"/>
      <c r="K473" s="168"/>
    </row>
    <row r="474" spans="3:11" s="47" customFormat="1">
      <c r="C474" s="51"/>
      <c r="D474" s="51"/>
      <c r="F474" s="51"/>
      <c r="G474" s="110"/>
      <c r="H474" s="51"/>
      <c r="I474" s="51"/>
      <c r="K474" s="168"/>
    </row>
    <row r="475" spans="3:11" s="47" customFormat="1">
      <c r="C475" s="51"/>
      <c r="D475" s="51"/>
      <c r="F475" s="51"/>
      <c r="G475" s="110"/>
      <c r="H475" s="51"/>
      <c r="I475" s="51"/>
      <c r="K475" s="168"/>
    </row>
    <row r="476" spans="3:11" s="47" customFormat="1">
      <c r="C476" s="51"/>
      <c r="D476" s="51"/>
      <c r="F476" s="51"/>
      <c r="G476" s="110"/>
      <c r="H476" s="51"/>
      <c r="I476" s="51"/>
      <c r="K476" s="168"/>
    </row>
    <row r="477" spans="3:11" s="47" customFormat="1">
      <c r="C477" s="51"/>
      <c r="D477" s="51"/>
      <c r="F477" s="51"/>
      <c r="G477" s="110"/>
      <c r="H477" s="51"/>
      <c r="I477" s="51"/>
      <c r="K477" s="168"/>
    </row>
    <row r="478" spans="3:11" s="47" customFormat="1">
      <c r="C478" s="51"/>
      <c r="D478" s="51"/>
      <c r="F478" s="51"/>
      <c r="G478" s="110"/>
      <c r="H478" s="51"/>
      <c r="I478" s="51"/>
      <c r="K478" s="168"/>
    </row>
    <row r="479" spans="3:11" s="47" customFormat="1">
      <c r="C479" s="51"/>
      <c r="D479" s="51"/>
      <c r="F479" s="51"/>
      <c r="G479" s="110"/>
      <c r="H479" s="51"/>
      <c r="I479" s="51"/>
      <c r="K479" s="168"/>
    </row>
    <row r="480" spans="3:11" s="47" customFormat="1">
      <c r="C480" s="51"/>
      <c r="D480" s="51"/>
      <c r="F480" s="51"/>
      <c r="G480" s="110"/>
      <c r="H480" s="51"/>
      <c r="I480" s="51"/>
      <c r="K480" s="168"/>
    </row>
    <row r="481" spans="3:11" s="47" customFormat="1">
      <c r="C481" s="51"/>
      <c r="D481" s="51"/>
      <c r="F481" s="51"/>
      <c r="G481" s="110"/>
      <c r="H481" s="51"/>
      <c r="I481" s="51"/>
      <c r="K481" s="168"/>
    </row>
    <row r="482" spans="3:11" s="47" customFormat="1">
      <c r="C482" s="51"/>
      <c r="D482" s="51"/>
      <c r="F482" s="51"/>
      <c r="G482" s="110"/>
      <c r="H482" s="51"/>
      <c r="I482" s="51"/>
      <c r="K482" s="168"/>
    </row>
    <row r="483" spans="3:11" s="47" customFormat="1">
      <c r="C483" s="51"/>
      <c r="D483" s="51"/>
      <c r="F483" s="51"/>
      <c r="G483" s="110"/>
      <c r="H483" s="51"/>
      <c r="I483" s="51"/>
      <c r="K483" s="168"/>
    </row>
    <row r="484" spans="3:11" s="47" customFormat="1">
      <c r="C484" s="51"/>
      <c r="D484" s="51"/>
      <c r="F484" s="51"/>
      <c r="G484" s="110"/>
      <c r="H484" s="51"/>
      <c r="I484" s="51"/>
      <c r="K484" s="168"/>
    </row>
    <row r="485" spans="3:11" s="47" customFormat="1">
      <c r="C485" s="51"/>
      <c r="D485" s="51"/>
      <c r="F485" s="51"/>
      <c r="G485" s="110"/>
      <c r="H485" s="51"/>
      <c r="I485" s="51"/>
      <c r="K485" s="168"/>
    </row>
    <row r="486" spans="3:11" s="47" customFormat="1">
      <c r="C486" s="51"/>
      <c r="D486" s="51"/>
      <c r="F486" s="51"/>
      <c r="G486" s="110"/>
      <c r="H486" s="51"/>
      <c r="I486" s="51"/>
      <c r="K486" s="168"/>
    </row>
    <row r="487" spans="3:11" s="47" customFormat="1">
      <c r="C487" s="51"/>
      <c r="D487" s="51"/>
      <c r="F487" s="51"/>
      <c r="G487" s="110"/>
      <c r="H487" s="51"/>
      <c r="I487" s="51"/>
      <c r="K487" s="168"/>
    </row>
    <row r="488" spans="3:11" s="47" customFormat="1">
      <c r="C488" s="51"/>
      <c r="D488" s="51"/>
      <c r="F488" s="51"/>
      <c r="G488" s="110"/>
      <c r="H488" s="51"/>
      <c r="I488" s="51"/>
      <c r="K488" s="168"/>
    </row>
    <row r="489" spans="3:11" s="47" customFormat="1">
      <c r="C489" s="51"/>
      <c r="D489" s="51"/>
      <c r="F489" s="51"/>
      <c r="G489" s="110"/>
      <c r="H489" s="51"/>
      <c r="I489" s="51"/>
      <c r="K489" s="168"/>
    </row>
    <row r="490" spans="3:11" s="47" customFormat="1">
      <c r="C490" s="51"/>
      <c r="D490" s="51"/>
      <c r="F490" s="51"/>
      <c r="G490" s="110"/>
      <c r="H490" s="51"/>
      <c r="I490" s="51"/>
      <c r="K490" s="168"/>
    </row>
    <row r="491" spans="3:11" s="47" customFormat="1">
      <c r="C491" s="51"/>
      <c r="D491" s="51"/>
      <c r="F491" s="51"/>
      <c r="G491" s="110"/>
      <c r="H491" s="51"/>
      <c r="I491" s="51"/>
      <c r="K491" s="168"/>
    </row>
    <row r="492" spans="3:11" s="47" customFormat="1">
      <c r="C492" s="51"/>
      <c r="D492" s="51"/>
      <c r="F492" s="51"/>
      <c r="G492" s="110"/>
      <c r="H492" s="51"/>
      <c r="I492" s="51"/>
      <c r="K492" s="168"/>
    </row>
    <row r="493" spans="3:11" s="47" customFormat="1">
      <c r="C493" s="51"/>
      <c r="D493" s="51"/>
      <c r="F493" s="51"/>
      <c r="G493" s="110"/>
      <c r="H493" s="51"/>
      <c r="I493" s="51"/>
      <c r="K493" s="168"/>
    </row>
    <row r="494" spans="3:11" s="47" customFormat="1">
      <c r="C494" s="51"/>
      <c r="D494" s="51"/>
      <c r="F494" s="51"/>
      <c r="G494" s="110"/>
      <c r="H494" s="51"/>
      <c r="I494" s="51"/>
      <c r="K494" s="168"/>
    </row>
    <row r="495" spans="3:11" s="47" customFormat="1">
      <c r="C495" s="51"/>
      <c r="D495" s="51"/>
      <c r="F495" s="51"/>
      <c r="G495" s="110"/>
      <c r="H495" s="51"/>
      <c r="I495" s="51"/>
      <c r="K495" s="168"/>
    </row>
    <row r="496" spans="3:11" s="47" customFormat="1">
      <c r="C496" s="51"/>
      <c r="D496" s="51"/>
      <c r="F496" s="51"/>
      <c r="G496" s="110"/>
      <c r="H496" s="51"/>
      <c r="I496" s="51"/>
      <c r="K496" s="168"/>
    </row>
    <row r="497" spans="3:11" s="47" customFormat="1">
      <c r="C497" s="51"/>
      <c r="D497" s="51"/>
      <c r="F497" s="51"/>
      <c r="G497" s="110"/>
      <c r="H497" s="51"/>
      <c r="I497" s="51"/>
      <c r="K497" s="168"/>
    </row>
    <row r="498" spans="3:11" s="47" customFormat="1">
      <c r="C498" s="51"/>
      <c r="D498" s="51"/>
      <c r="F498" s="51"/>
      <c r="G498" s="110"/>
      <c r="H498" s="51"/>
      <c r="I498" s="51"/>
      <c r="K498" s="168"/>
    </row>
    <row r="499" spans="3:11" s="47" customFormat="1">
      <c r="C499" s="51"/>
      <c r="D499" s="51"/>
      <c r="F499" s="51"/>
      <c r="G499" s="110"/>
      <c r="H499" s="51"/>
      <c r="I499" s="51"/>
      <c r="K499" s="168"/>
    </row>
    <row r="500" spans="3:11" s="47" customFormat="1">
      <c r="C500" s="51"/>
      <c r="D500" s="51"/>
      <c r="F500" s="51"/>
      <c r="G500" s="110"/>
      <c r="H500" s="51"/>
      <c r="I500" s="51"/>
      <c r="K500" s="168"/>
    </row>
    <row r="501" spans="3:11" s="47" customFormat="1">
      <c r="C501" s="51"/>
      <c r="D501" s="51"/>
      <c r="F501" s="51"/>
      <c r="G501" s="110"/>
      <c r="H501" s="51"/>
      <c r="I501" s="51"/>
      <c r="K501" s="168"/>
    </row>
    <row r="502" spans="3:11" s="47" customFormat="1">
      <c r="C502" s="51"/>
      <c r="D502" s="51"/>
      <c r="F502" s="51"/>
      <c r="G502" s="110"/>
      <c r="H502" s="51"/>
      <c r="I502" s="51"/>
      <c r="K502" s="168"/>
    </row>
    <row r="503" spans="3:11" s="47" customFormat="1">
      <c r="C503" s="51"/>
      <c r="D503" s="51"/>
      <c r="F503" s="51"/>
      <c r="G503" s="110"/>
      <c r="H503" s="51"/>
      <c r="I503" s="51"/>
      <c r="K503" s="168"/>
    </row>
    <row r="504" spans="3:11" s="47" customFormat="1">
      <c r="C504" s="51"/>
      <c r="D504" s="51"/>
      <c r="F504" s="51"/>
      <c r="G504" s="110"/>
      <c r="H504" s="51"/>
      <c r="I504" s="51"/>
      <c r="K504" s="168"/>
    </row>
    <row r="505" spans="3:11" s="47" customFormat="1">
      <c r="C505" s="51"/>
      <c r="D505" s="51"/>
      <c r="F505" s="51"/>
      <c r="G505" s="110"/>
      <c r="H505" s="51"/>
      <c r="I505" s="51"/>
      <c r="K505" s="168"/>
    </row>
    <row r="506" spans="3:11" s="47" customFormat="1">
      <c r="C506" s="51"/>
      <c r="D506" s="51"/>
      <c r="F506" s="51"/>
      <c r="G506" s="110"/>
      <c r="H506" s="51"/>
      <c r="I506" s="51"/>
      <c r="K506" s="168"/>
    </row>
    <row r="507" spans="3:11" s="47" customFormat="1">
      <c r="C507" s="51"/>
      <c r="D507" s="51"/>
      <c r="F507" s="51"/>
      <c r="G507" s="110"/>
      <c r="H507" s="51"/>
      <c r="I507" s="51"/>
      <c r="K507" s="168"/>
    </row>
    <row r="508" spans="3:11" s="47" customFormat="1">
      <c r="C508" s="51"/>
      <c r="D508" s="51"/>
      <c r="F508" s="51"/>
      <c r="G508" s="110"/>
      <c r="H508" s="51"/>
      <c r="I508" s="51"/>
      <c r="K508" s="168"/>
    </row>
    <row r="509" spans="3:11" s="47" customFormat="1">
      <c r="C509" s="51"/>
      <c r="D509" s="51"/>
      <c r="F509" s="51"/>
      <c r="G509" s="110"/>
      <c r="H509" s="51"/>
      <c r="I509" s="51"/>
      <c r="K509" s="168"/>
    </row>
    <row r="510" spans="3:11" s="47" customFormat="1">
      <c r="C510" s="51"/>
      <c r="D510" s="51"/>
      <c r="F510" s="51"/>
      <c r="G510" s="110"/>
      <c r="H510" s="51"/>
      <c r="I510" s="51"/>
      <c r="K510" s="168"/>
    </row>
    <row r="511" spans="3:11" s="47" customFormat="1">
      <c r="C511" s="51"/>
      <c r="D511" s="51"/>
      <c r="F511" s="51"/>
      <c r="G511" s="110"/>
      <c r="H511" s="51"/>
      <c r="I511" s="51"/>
      <c r="K511" s="168"/>
    </row>
    <row r="512" spans="3:11" s="47" customFormat="1">
      <c r="C512" s="51"/>
      <c r="D512" s="51"/>
      <c r="F512" s="51"/>
      <c r="G512" s="110"/>
      <c r="H512" s="51"/>
      <c r="I512" s="51"/>
      <c r="K512" s="168"/>
    </row>
    <row r="513" spans="3:11" s="47" customFormat="1">
      <c r="C513" s="51"/>
      <c r="D513" s="51"/>
      <c r="F513" s="51"/>
      <c r="G513" s="110"/>
      <c r="H513" s="51"/>
      <c r="I513" s="51"/>
      <c r="K513" s="168"/>
    </row>
    <row r="514" spans="3:11" s="47" customFormat="1">
      <c r="C514" s="51"/>
      <c r="D514" s="51"/>
      <c r="F514" s="51"/>
      <c r="G514" s="110"/>
      <c r="H514" s="51"/>
      <c r="I514" s="51"/>
      <c r="K514" s="168"/>
    </row>
    <row r="515" spans="3:11" s="47" customFormat="1">
      <c r="C515" s="51"/>
      <c r="D515" s="51"/>
      <c r="F515" s="51"/>
      <c r="G515" s="110"/>
      <c r="H515" s="51"/>
      <c r="I515" s="51"/>
      <c r="K515" s="168"/>
    </row>
    <row r="516" spans="3:11" s="47" customFormat="1">
      <c r="C516" s="51"/>
      <c r="D516" s="51"/>
      <c r="F516" s="51"/>
      <c r="G516" s="110"/>
      <c r="H516" s="51"/>
      <c r="I516" s="51"/>
      <c r="K516" s="168"/>
    </row>
    <row r="517" spans="3:11" s="47" customFormat="1">
      <c r="C517" s="51"/>
      <c r="D517" s="51"/>
      <c r="F517" s="51"/>
      <c r="G517" s="110"/>
      <c r="H517" s="51"/>
      <c r="I517" s="51"/>
      <c r="K517" s="168"/>
    </row>
    <row r="518" spans="3:11" s="47" customFormat="1">
      <c r="C518" s="51"/>
      <c r="D518" s="51"/>
      <c r="F518" s="51"/>
      <c r="G518" s="110"/>
      <c r="H518" s="51"/>
      <c r="I518" s="51"/>
      <c r="K518" s="168"/>
    </row>
    <row r="519" spans="3:11" s="47" customFormat="1">
      <c r="C519" s="51"/>
      <c r="D519" s="51"/>
      <c r="F519" s="51"/>
      <c r="G519" s="110"/>
      <c r="H519" s="51"/>
      <c r="I519" s="51"/>
      <c r="K519" s="168"/>
    </row>
    <row r="520" spans="3:11" s="47" customFormat="1">
      <c r="C520" s="51"/>
      <c r="D520" s="51"/>
      <c r="F520" s="51"/>
      <c r="G520" s="110"/>
      <c r="H520" s="51"/>
      <c r="I520" s="51"/>
      <c r="K520" s="168"/>
    </row>
    <row r="521" spans="3:11" s="47" customFormat="1">
      <c r="C521" s="51"/>
      <c r="D521" s="51"/>
      <c r="F521" s="51"/>
      <c r="G521" s="110"/>
      <c r="H521" s="51"/>
      <c r="I521" s="51"/>
      <c r="K521" s="168"/>
    </row>
    <row r="522" spans="3:11" s="47" customFormat="1">
      <c r="C522" s="51"/>
      <c r="D522" s="51"/>
      <c r="F522" s="51"/>
      <c r="G522" s="110"/>
      <c r="H522" s="51"/>
      <c r="I522" s="51"/>
      <c r="K522" s="168"/>
    </row>
    <row r="523" spans="3:11" s="47" customFormat="1">
      <c r="C523" s="51"/>
      <c r="D523" s="51"/>
      <c r="F523" s="51"/>
      <c r="G523" s="110"/>
      <c r="H523" s="51"/>
      <c r="I523" s="51"/>
      <c r="K523" s="168"/>
    </row>
    <row r="524" spans="3:11" s="47" customFormat="1">
      <c r="C524" s="51"/>
      <c r="D524" s="51"/>
      <c r="F524" s="51"/>
      <c r="G524" s="110"/>
      <c r="H524" s="51"/>
      <c r="I524" s="51"/>
      <c r="K524" s="168"/>
    </row>
    <row r="525" spans="3:11" s="47" customFormat="1">
      <c r="C525" s="51"/>
      <c r="D525" s="51"/>
      <c r="F525" s="51"/>
      <c r="G525" s="110"/>
      <c r="H525" s="51"/>
      <c r="I525" s="51"/>
      <c r="K525" s="168"/>
    </row>
    <row r="526" spans="3:11" s="47" customFormat="1">
      <c r="C526" s="51"/>
      <c r="D526" s="51"/>
      <c r="F526" s="51"/>
      <c r="G526" s="110"/>
      <c r="H526" s="51"/>
      <c r="I526" s="51"/>
      <c r="K526" s="168"/>
    </row>
    <row r="527" spans="3:11" s="47" customFormat="1">
      <c r="C527" s="51"/>
      <c r="D527" s="51"/>
      <c r="F527" s="51"/>
      <c r="G527" s="110"/>
      <c r="H527" s="51"/>
      <c r="I527" s="51"/>
      <c r="K527" s="168"/>
    </row>
    <row r="528" spans="3:11" s="47" customFormat="1">
      <c r="C528" s="51"/>
      <c r="D528" s="51"/>
      <c r="F528" s="51"/>
      <c r="G528" s="110"/>
      <c r="H528" s="51"/>
      <c r="I528" s="51"/>
      <c r="K528" s="168"/>
    </row>
    <row r="529" spans="3:11" s="47" customFormat="1">
      <c r="C529" s="51"/>
      <c r="D529" s="51"/>
      <c r="F529" s="51"/>
      <c r="G529" s="110"/>
      <c r="H529" s="51"/>
      <c r="I529" s="51"/>
      <c r="K529" s="168"/>
    </row>
    <row r="530" spans="3:11" s="47" customFormat="1">
      <c r="C530" s="51"/>
      <c r="D530" s="51"/>
      <c r="F530" s="51"/>
      <c r="G530" s="110"/>
      <c r="H530" s="51"/>
      <c r="I530" s="51"/>
      <c r="K530" s="168"/>
    </row>
    <row r="531" spans="3:11" s="47" customFormat="1">
      <c r="C531" s="51"/>
      <c r="D531" s="51"/>
      <c r="F531" s="51"/>
      <c r="G531" s="110"/>
      <c r="H531" s="51"/>
      <c r="I531" s="51"/>
      <c r="K531" s="168"/>
    </row>
    <row r="532" spans="3:11" s="47" customFormat="1">
      <c r="C532" s="51"/>
      <c r="D532" s="51"/>
      <c r="F532" s="51"/>
      <c r="G532" s="110"/>
      <c r="H532" s="51"/>
      <c r="I532" s="51"/>
      <c r="K532" s="168"/>
    </row>
    <row r="533" spans="3:11" s="47" customFormat="1">
      <c r="C533" s="51"/>
      <c r="D533" s="51"/>
      <c r="F533" s="51"/>
      <c r="G533" s="110"/>
      <c r="H533" s="51"/>
      <c r="I533" s="51"/>
      <c r="K533" s="168"/>
    </row>
    <row r="534" spans="3:11" s="47" customFormat="1">
      <c r="C534" s="51"/>
      <c r="D534" s="51"/>
      <c r="F534" s="51"/>
      <c r="G534" s="110"/>
      <c r="H534" s="51"/>
      <c r="I534" s="51"/>
      <c r="K534" s="168"/>
    </row>
    <row r="535" spans="3:11" s="47" customFormat="1">
      <c r="C535" s="51"/>
      <c r="D535" s="51"/>
      <c r="F535" s="51"/>
      <c r="G535" s="110"/>
      <c r="H535" s="51"/>
      <c r="I535" s="51"/>
      <c r="K535" s="168"/>
    </row>
    <row r="536" spans="3:11" s="47" customFormat="1">
      <c r="C536" s="51"/>
      <c r="D536" s="51"/>
      <c r="F536" s="51"/>
      <c r="G536" s="110"/>
      <c r="H536" s="51"/>
      <c r="I536" s="51"/>
      <c r="K536" s="168"/>
    </row>
    <row r="537" spans="3:11" s="47" customFormat="1">
      <c r="C537" s="51"/>
      <c r="D537" s="51"/>
      <c r="F537" s="51"/>
      <c r="G537" s="110"/>
      <c r="H537" s="51"/>
      <c r="I537" s="51"/>
      <c r="K537" s="168"/>
    </row>
    <row r="538" spans="3:11" s="47" customFormat="1">
      <c r="C538" s="51"/>
      <c r="D538" s="51"/>
      <c r="F538" s="51"/>
      <c r="G538" s="110"/>
      <c r="H538" s="51"/>
      <c r="I538" s="51"/>
      <c r="K538" s="168"/>
    </row>
    <row r="539" spans="3:11" s="47" customFormat="1">
      <c r="C539" s="51"/>
      <c r="D539" s="51"/>
      <c r="F539" s="51"/>
      <c r="G539" s="110"/>
      <c r="H539" s="51"/>
      <c r="I539" s="51"/>
      <c r="K539" s="168"/>
    </row>
    <row r="540" spans="3:11" s="47" customFormat="1">
      <c r="C540" s="51"/>
      <c r="D540" s="51"/>
      <c r="F540" s="51"/>
      <c r="G540" s="110"/>
      <c r="H540" s="51"/>
      <c r="I540" s="51"/>
      <c r="K540" s="168"/>
    </row>
    <row r="541" spans="3:11" s="47" customFormat="1">
      <c r="C541" s="51"/>
      <c r="D541" s="51"/>
      <c r="F541" s="51"/>
      <c r="G541" s="110"/>
      <c r="H541" s="51"/>
      <c r="I541" s="51"/>
      <c r="K541" s="168"/>
    </row>
    <row r="542" spans="3:11" s="47" customFormat="1">
      <c r="C542" s="51"/>
      <c r="D542" s="51"/>
      <c r="F542" s="51"/>
      <c r="G542" s="110"/>
      <c r="H542" s="51"/>
      <c r="I542" s="51"/>
      <c r="K542" s="168"/>
    </row>
    <row r="543" spans="3:11" s="47" customFormat="1">
      <c r="C543" s="51"/>
      <c r="D543" s="51"/>
      <c r="F543" s="51"/>
      <c r="G543" s="110"/>
      <c r="H543" s="51"/>
      <c r="I543" s="51"/>
      <c r="K543" s="168"/>
    </row>
    <row r="544" spans="3:11" s="47" customFormat="1">
      <c r="C544" s="51"/>
      <c r="D544" s="51"/>
      <c r="F544" s="51"/>
      <c r="G544" s="110"/>
      <c r="H544" s="51"/>
      <c r="I544" s="51"/>
      <c r="K544" s="168"/>
    </row>
    <row r="545" spans="3:11" s="47" customFormat="1">
      <c r="C545" s="51"/>
      <c r="D545" s="51"/>
      <c r="F545" s="51"/>
      <c r="G545" s="110"/>
      <c r="H545" s="51"/>
      <c r="I545" s="51"/>
      <c r="K545" s="168"/>
    </row>
    <row r="546" spans="3:11" s="47" customFormat="1">
      <c r="C546" s="51"/>
      <c r="D546" s="51"/>
      <c r="F546" s="51"/>
      <c r="G546" s="110"/>
      <c r="H546" s="51"/>
      <c r="I546" s="51"/>
      <c r="K546" s="168"/>
    </row>
    <row r="547" spans="3:11" s="47" customFormat="1">
      <c r="C547" s="51"/>
      <c r="D547" s="51"/>
      <c r="F547" s="51"/>
      <c r="G547" s="110"/>
      <c r="H547" s="51"/>
      <c r="I547" s="51"/>
      <c r="K547" s="168"/>
    </row>
    <row r="548" spans="3:11" s="47" customFormat="1">
      <c r="C548" s="51"/>
      <c r="D548" s="51"/>
      <c r="F548" s="51"/>
      <c r="G548" s="110"/>
      <c r="H548" s="51"/>
      <c r="I548" s="51"/>
      <c r="K548" s="168"/>
    </row>
    <row r="549" spans="3:11" s="47" customFormat="1">
      <c r="C549" s="51"/>
      <c r="D549" s="51"/>
      <c r="F549" s="51"/>
      <c r="G549" s="110"/>
      <c r="H549" s="51"/>
      <c r="I549" s="51"/>
      <c r="K549" s="168"/>
    </row>
    <row r="550" spans="3:11" s="47" customFormat="1">
      <c r="C550" s="51"/>
      <c r="D550" s="51"/>
      <c r="F550" s="51"/>
      <c r="G550" s="110"/>
      <c r="H550" s="51"/>
      <c r="I550" s="51"/>
      <c r="K550" s="168"/>
    </row>
    <row r="551" spans="3:11" s="47" customFormat="1">
      <c r="C551" s="51"/>
      <c r="D551" s="51"/>
      <c r="F551" s="51"/>
      <c r="G551" s="110"/>
      <c r="H551" s="51"/>
      <c r="I551" s="51"/>
      <c r="K551" s="168"/>
    </row>
    <row r="552" spans="3:11" s="47" customFormat="1">
      <c r="C552" s="51"/>
      <c r="D552" s="51"/>
      <c r="F552" s="51"/>
      <c r="G552" s="110"/>
      <c r="H552" s="51"/>
      <c r="I552" s="51"/>
      <c r="K552" s="168"/>
    </row>
    <row r="553" spans="3:11" s="47" customFormat="1">
      <c r="C553" s="51"/>
      <c r="D553" s="51"/>
      <c r="F553" s="51"/>
      <c r="G553" s="110"/>
      <c r="H553" s="51"/>
      <c r="I553" s="51"/>
      <c r="K553" s="168"/>
    </row>
    <row r="554" spans="3:11" s="47" customFormat="1">
      <c r="C554" s="51"/>
      <c r="D554" s="51"/>
      <c r="F554" s="51"/>
      <c r="G554" s="110"/>
      <c r="H554" s="51"/>
      <c r="I554" s="51"/>
      <c r="K554" s="168"/>
    </row>
    <row r="555" spans="3:11" s="47" customFormat="1">
      <c r="C555" s="51"/>
      <c r="D555" s="51"/>
      <c r="F555" s="51"/>
      <c r="G555" s="110"/>
      <c r="H555" s="51"/>
      <c r="I555" s="51"/>
      <c r="K555" s="168"/>
    </row>
    <row r="556" spans="3:11" s="47" customFormat="1">
      <c r="C556" s="51"/>
      <c r="D556" s="51"/>
      <c r="F556" s="51"/>
      <c r="G556" s="110"/>
      <c r="H556" s="51"/>
      <c r="I556" s="51"/>
      <c r="K556" s="168"/>
    </row>
    <row r="557" spans="3:11" s="47" customFormat="1">
      <c r="C557" s="51"/>
      <c r="D557" s="51"/>
      <c r="F557" s="51"/>
      <c r="G557" s="110"/>
      <c r="H557" s="51"/>
      <c r="I557" s="51"/>
      <c r="K557" s="168"/>
    </row>
    <row r="558" spans="3:11" s="47" customFormat="1">
      <c r="C558" s="51"/>
      <c r="D558" s="51"/>
      <c r="F558" s="51"/>
      <c r="G558" s="110"/>
      <c r="H558" s="51"/>
      <c r="I558" s="51"/>
      <c r="K558" s="168"/>
    </row>
    <row r="559" spans="3:11" s="47" customFormat="1">
      <c r="C559" s="51"/>
      <c r="D559" s="51"/>
      <c r="F559" s="51"/>
      <c r="G559" s="110"/>
      <c r="H559" s="51"/>
      <c r="I559" s="51"/>
      <c r="K559" s="168"/>
    </row>
    <row r="560" spans="3:11" s="47" customFormat="1">
      <c r="C560" s="51"/>
      <c r="D560" s="51"/>
      <c r="F560" s="51"/>
      <c r="G560" s="110"/>
      <c r="H560" s="51"/>
      <c r="I560" s="51"/>
      <c r="K560" s="168"/>
    </row>
    <row r="561" spans="3:11" s="47" customFormat="1">
      <c r="C561" s="51"/>
      <c r="D561" s="51"/>
      <c r="F561" s="51"/>
      <c r="G561" s="110"/>
      <c r="H561" s="51"/>
      <c r="I561" s="51"/>
      <c r="K561" s="168"/>
    </row>
    <row r="562" spans="3:11" s="47" customFormat="1">
      <c r="C562" s="51"/>
      <c r="D562" s="51"/>
      <c r="F562" s="51"/>
      <c r="G562" s="110"/>
      <c r="H562" s="51"/>
      <c r="I562" s="51"/>
      <c r="K562" s="168"/>
    </row>
    <row r="563" spans="3:11" s="47" customFormat="1">
      <c r="C563" s="51"/>
      <c r="D563" s="51"/>
      <c r="F563" s="51"/>
      <c r="G563" s="110"/>
      <c r="H563" s="51"/>
      <c r="I563" s="51"/>
      <c r="K563" s="168"/>
    </row>
    <row r="564" spans="3:11" s="47" customFormat="1">
      <c r="C564" s="51"/>
      <c r="D564" s="51"/>
      <c r="F564" s="51"/>
      <c r="G564" s="110"/>
      <c r="H564" s="51"/>
      <c r="I564" s="51"/>
      <c r="K564" s="168"/>
    </row>
    <row r="565" spans="3:11" s="47" customFormat="1">
      <c r="C565" s="51"/>
      <c r="D565" s="51"/>
      <c r="F565" s="51"/>
      <c r="G565" s="110"/>
      <c r="H565" s="51"/>
      <c r="I565" s="51"/>
      <c r="K565" s="168"/>
    </row>
    <row r="566" spans="3:11" s="47" customFormat="1">
      <c r="C566" s="51"/>
      <c r="D566" s="51"/>
      <c r="F566" s="51"/>
      <c r="G566" s="110"/>
      <c r="H566" s="51"/>
      <c r="I566" s="51"/>
      <c r="K566" s="168"/>
    </row>
    <row r="567" spans="3:11" s="47" customFormat="1">
      <c r="C567" s="51"/>
      <c r="D567" s="51"/>
      <c r="F567" s="51"/>
      <c r="G567" s="110"/>
      <c r="H567" s="51"/>
      <c r="I567" s="51"/>
      <c r="K567" s="168"/>
    </row>
    <row r="568" spans="3:11" s="47" customFormat="1">
      <c r="C568" s="51"/>
      <c r="D568" s="51"/>
      <c r="F568" s="51"/>
      <c r="G568" s="110"/>
      <c r="H568" s="51"/>
      <c r="I568" s="51"/>
      <c r="K568" s="168"/>
    </row>
    <row r="569" spans="3:11" s="47" customFormat="1">
      <c r="C569" s="51"/>
      <c r="D569" s="51"/>
      <c r="F569" s="51"/>
      <c r="G569" s="110"/>
      <c r="H569" s="51"/>
      <c r="I569" s="51"/>
      <c r="K569" s="168"/>
    </row>
    <row r="570" spans="3:11" s="47" customFormat="1">
      <c r="C570" s="51"/>
      <c r="D570" s="51"/>
      <c r="F570" s="51"/>
      <c r="G570" s="110"/>
      <c r="H570" s="51"/>
      <c r="I570" s="51"/>
      <c r="K570" s="168"/>
    </row>
    <row r="571" spans="3:11" s="47" customFormat="1">
      <c r="C571" s="51"/>
      <c r="D571" s="51"/>
      <c r="F571" s="51"/>
      <c r="G571" s="110"/>
      <c r="H571" s="51"/>
      <c r="I571" s="51"/>
      <c r="K571" s="168"/>
    </row>
    <row r="572" spans="3:11" s="47" customFormat="1">
      <c r="C572" s="51"/>
      <c r="D572" s="51"/>
      <c r="F572" s="51"/>
      <c r="G572" s="110"/>
      <c r="H572" s="51"/>
      <c r="I572" s="51"/>
      <c r="K572" s="168"/>
    </row>
    <row r="573" spans="3:11" s="47" customFormat="1">
      <c r="C573" s="51"/>
      <c r="D573" s="51"/>
      <c r="F573" s="51"/>
      <c r="G573" s="110"/>
      <c r="H573" s="51"/>
      <c r="I573" s="51"/>
      <c r="K573" s="168"/>
    </row>
    <row r="574" spans="3:11" s="47" customFormat="1">
      <c r="C574" s="51"/>
      <c r="D574" s="51"/>
      <c r="F574" s="51"/>
      <c r="G574" s="110"/>
      <c r="H574" s="51"/>
      <c r="I574" s="51"/>
      <c r="K574" s="168"/>
    </row>
    <row r="575" spans="3:11" s="47" customFormat="1">
      <c r="C575" s="51"/>
      <c r="D575" s="51"/>
      <c r="F575" s="51"/>
      <c r="G575" s="110"/>
      <c r="H575" s="51"/>
      <c r="I575" s="51"/>
      <c r="K575" s="168"/>
    </row>
    <row r="576" spans="3:11" s="47" customFormat="1">
      <c r="C576" s="51"/>
      <c r="D576" s="51"/>
      <c r="F576" s="51"/>
      <c r="G576" s="110"/>
      <c r="H576" s="51"/>
      <c r="I576" s="51"/>
      <c r="K576" s="168"/>
    </row>
    <row r="577" spans="3:11" s="47" customFormat="1">
      <c r="C577" s="51"/>
      <c r="D577" s="51"/>
      <c r="F577" s="51"/>
      <c r="G577" s="110"/>
      <c r="H577" s="51"/>
      <c r="I577" s="51"/>
      <c r="K577" s="168"/>
    </row>
    <row r="578" spans="3:11" s="47" customFormat="1">
      <c r="C578" s="51"/>
      <c r="D578" s="51"/>
      <c r="F578" s="51"/>
      <c r="G578" s="110"/>
      <c r="H578" s="51"/>
      <c r="I578" s="51"/>
      <c r="K578" s="168"/>
    </row>
    <row r="579" spans="3:11" s="47" customFormat="1">
      <c r="C579" s="51"/>
      <c r="D579" s="51"/>
      <c r="F579" s="51"/>
      <c r="G579" s="110"/>
      <c r="H579" s="51"/>
      <c r="I579" s="51"/>
      <c r="K579" s="168"/>
    </row>
    <row r="580" spans="3:11" s="47" customFormat="1">
      <c r="C580" s="51"/>
      <c r="D580" s="51"/>
      <c r="F580" s="51"/>
      <c r="G580" s="110"/>
      <c r="H580" s="51"/>
      <c r="I580" s="51"/>
      <c r="K580" s="168"/>
    </row>
    <row r="581" spans="3:11" s="47" customFormat="1">
      <c r="C581" s="51"/>
      <c r="D581" s="51"/>
      <c r="F581" s="51"/>
      <c r="G581" s="110"/>
      <c r="H581" s="51"/>
      <c r="I581" s="51"/>
      <c r="K581" s="168"/>
    </row>
    <row r="582" spans="3:11" s="47" customFormat="1">
      <c r="C582" s="51"/>
      <c r="D582" s="51"/>
      <c r="F582" s="51"/>
      <c r="G582" s="110"/>
      <c r="H582" s="51"/>
      <c r="I582" s="51"/>
      <c r="K582" s="168"/>
    </row>
    <row r="583" spans="3:11" s="47" customFormat="1">
      <c r="C583" s="51"/>
      <c r="D583" s="51"/>
      <c r="F583" s="51"/>
      <c r="G583" s="110"/>
      <c r="H583" s="51"/>
      <c r="I583" s="51"/>
      <c r="K583" s="168"/>
    </row>
    <row r="584" spans="3:11" s="47" customFormat="1">
      <c r="C584" s="51"/>
      <c r="D584" s="51"/>
      <c r="F584" s="51"/>
      <c r="G584" s="110"/>
      <c r="H584" s="51"/>
      <c r="I584" s="51"/>
      <c r="K584" s="168"/>
    </row>
    <row r="585" spans="3:11" s="47" customFormat="1">
      <c r="C585" s="51"/>
      <c r="D585" s="51"/>
      <c r="F585" s="51"/>
      <c r="G585" s="110"/>
      <c r="H585" s="51"/>
      <c r="I585" s="51"/>
      <c r="K585" s="168"/>
    </row>
    <row r="586" spans="3:11" s="47" customFormat="1">
      <c r="C586" s="51"/>
      <c r="D586" s="51"/>
      <c r="F586" s="51"/>
      <c r="G586" s="110"/>
      <c r="H586" s="51"/>
      <c r="I586" s="51"/>
      <c r="K586" s="168"/>
    </row>
    <row r="587" spans="3:11" s="47" customFormat="1">
      <c r="C587" s="51"/>
      <c r="D587" s="51"/>
      <c r="F587" s="51"/>
      <c r="G587" s="110"/>
      <c r="H587" s="51"/>
      <c r="I587" s="51"/>
      <c r="K587" s="168"/>
    </row>
    <row r="588" spans="3:11" s="47" customFormat="1">
      <c r="C588" s="51"/>
      <c r="D588" s="51"/>
      <c r="F588" s="51"/>
      <c r="G588" s="110"/>
      <c r="H588" s="51"/>
      <c r="I588" s="51"/>
      <c r="K588" s="168"/>
    </row>
    <row r="589" spans="3:11" s="47" customFormat="1">
      <c r="C589" s="51"/>
      <c r="D589" s="51"/>
      <c r="F589" s="51"/>
      <c r="G589" s="110"/>
      <c r="H589" s="51"/>
      <c r="I589" s="51"/>
      <c r="K589" s="168"/>
    </row>
    <row r="590" spans="3:11" s="47" customFormat="1">
      <c r="C590" s="51"/>
      <c r="D590" s="51"/>
      <c r="F590" s="51"/>
      <c r="G590" s="110"/>
      <c r="H590" s="51"/>
      <c r="I590" s="51"/>
      <c r="K590" s="168"/>
    </row>
    <row r="591" spans="3:11" s="47" customFormat="1">
      <c r="C591" s="51"/>
      <c r="D591" s="51"/>
      <c r="F591" s="51"/>
      <c r="G591" s="110"/>
      <c r="H591" s="51"/>
      <c r="I591" s="51"/>
      <c r="K591" s="168"/>
    </row>
    <row r="592" spans="3:11" s="47" customFormat="1">
      <c r="C592" s="51"/>
      <c r="D592" s="51"/>
      <c r="F592" s="51"/>
      <c r="G592" s="110"/>
      <c r="H592" s="51"/>
      <c r="I592" s="51"/>
      <c r="K592" s="168"/>
    </row>
    <row r="593" spans="3:11" s="47" customFormat="1">
      <c r="C593" s="51"/>
      <c r="D593" s="51"/>
      <c r="F593" s="51"/>
      <c r="G593" s="110"/>
      <c r="H593" s="51"/>
      <c r="I593" s="51"/>
      <c r="K593" s="168"/>
    </row>
    <row r="594" spans="3:11" s="47" customFormat="1">
      <c r="C594" s="51"/>
      <c r="D594" s="51"/>
      <c r="F594" s="51"/>
      <c r="G594" s="110"/>
      <c r="H594" s="51"/>
      <c r="I594" s="51"/>
      <c r="K594" s="168"/>
    </row>
    <row r="595" spans="3:11" s="47" customFormat="1">
      <c r="C595" s="51"/>
      <c r="D595" s="51"/>
      <c r="F595" s="51"/>
      <c r="G595" s="110"/>
      <c r="H595" s="51"/>
      <c r="I595" s="51"/>
      <c r="K595" s="168"/>
    </row>
    <row r="596" spans="3:11" s="47" customFormat="1">
      <c r="C596" s="51"/>
      <c r="D596" s="51"/>
      <c r="F596" s="51"/>
      <c r="G596" s="110"/>
      <c r="H596" s="51"/>
      <c r="I596" s="51"/>
      <c r="K596" s="168"/>
    </row>
    <row r="597" spans="3:11" s="47" customFormat="1">
      <c r="C597" s="51"/>
      <c r="D597" s="51"/>
      <c r="F597" s="51"/>
      <c r="G597" s="110"/>
      <c r="H597" s="51"/>
      <c r="I597" s="51"/>
      <c r="K597" s="168"/>
    </row>
    <row r="598" spans="3:11" s="47" customFormat="1">
      <c r="C598" s="51"/>
      <c r="D598" s="51"/>
      <c r="F598" s="51"/>
      <c r="G598" s="110"/>
      <c r="H598" s="51"/>
      <c r="I598" s="51"/>
      <c r="K598" s="168"/>
    </row>
    <row r="599" spans="3:11" s="47" customFormat="1">
      <c r="C599" s="51"/>
      <c r="D599" s="51"/>
      <c r="F599" s="51"/>
      <c r="G599" s="110"/>
      <c r="H599" s="51"/>
      <c r="I599" s="51"/>
      <c r="K599" s="168"/>
    </row>
    <row r="600" spans="3:11" s="47" customFormat="1">
      <c r="C600" s="51"/>
      <c r="D600" s="51"/>
      <c r="F600" s="51"/>
      <c r="G600" s="110"/>
      <c r="H600" s="51"/>
      <c r="I600" s="51"/>
      <c r="K600" s="168"/>
    </row>
    <row r="601" spans="3:11" s="47" customFormat="1">
      <c r="C601" s="51"/>
      <c r="D601" s="51"/>
      <c r="F601" s="51"/>
      <c r="G601" s="110"/>
      <c r="H601" s="51"/>
      <c r="I601" s="51"/>
      <c r="K601" s="168"/>
    </row>
    <row r="602" spans="3:11" s="47" customFormat="1">
      <c r="C602" s="51"/>
      <c r="D602" s="51"/>
      <c r="F602" s="51"/>
      <c r="G602" s="110"/>
      <c r="H602" s="51"/>
      <c r="I602" s="51"/>
      <c r="K602" s="168"/>
    </row>
    <row r="603" spans="3:11" s="47" customFormat="1">
      <c r="C603" s="51"/>
      <c r="D603" s="51"/>
      <c r="F603" s="51"/>
      <c r="G603" s="110"/>
      <c r="H603" s="51"/>
      <c r="I603" s="51"/>
      <c r="K603" s="168"/>
    </row>
    <row r="604" spans="3:11" s="47" customFormat="1">
      <c r="C604" s="51"/>
      <c r="D604" s="51"/>
      <c r="F604" s="51"/>
      <c r="G604" s="110"/>
      <c r="H604" s="51"/>
      <c r="I604" s="51"/>
      <c r="K604" s="168"/>
    </row>
    <row r="605" spans="3:11" s="47" customFormat="1">
      <c r="C605" s="51"/>
      <c r="D605" s="51"/>
      <c r="F605" s="51"/>
      <c r="G605" s="110"/>
      <c r="H605" s="51"/>
      <c r="I605" s="51"/>
      <c r="K605" s="168"/>
    </row>
    <row r="606" spans="3:11" s="47" customFormat="1">
      <c r="C606" s="51"/>
      <c r="D606" s="51"/>
      <c r="F606" s="51"/>
      <c r="G606" s="110"/>
      <c r="H606" s="51"/>
      <c r="I606" s="51"/>
      <c r="K606" s="168"/>
    </row>
    <row r="607" spans="3:11" s="47" customFormat="1">
      <c r="C607" s="51"/>
      <c r="D607" s="51"/>
      <c r="F607" s="51"/>
      <c r="G607" s="110"/>
      <c r="H607" s="51"/>
      <c r="I607" s="51"/>
      <c r="K607" s="168"/>
    </row>
    <row r="608" spans="3:11" s="47" customFormat="1">
      <c r="C608" s="51"/>
      <c r="D608" s="51"/>
      <c r="F608" s="51"/>
      <c r="G608" s="110"/>
      <c r="H608" s="51"/>
      <c r="I608" s="51"/>
      <c r="K608" s="168"/>
    </row>
    <row r="609" spans="3:11" s="47" customFormat="1">
      <c r="C609" s="51"/>
      <c r="D609" s="51"/>
      <c r="F609" s="51"/>
      <c r="G609" s="110"/>
      <c r="H609" s="51"/>
      <c r="I609" s="51"/>
      <c r="K609" s="168"/>
    </row>
    <row r="610" spans="3:11" s="47" customFormat="1">
      <c r="C610" s="51"/>
      <c r="D610" s="51"/>
      <c r="F610" s="51"/>
      <c r="G610" s="110"/>
      <c r="H610" s="51"/>
      <c r="I610" s="51"/>
      <c r="K610" s="168"/>
    </row>
    <row r="611" spans="3:11" s="47" customFormat="1">
      <c r="C611" s="51"/>
      <c r="D611" s="51"/>
      <c r="F611" s="51"/>
      <c r="G611" s="110"/>
      <c r="H611" s="51"/>
      <c r="I611" s="51"/>
      <c r="K611" s="168"/>
    </row>
    <row r="612" spans="3:11" s="47" customFormat="1">
      <c r="C612" s="51"/>
      <c r="D612" s="51"/>
      <c r="F612" s="51"/>
      <c r="G612" s="110"/>
      <c r="H612" s="51"/>
      <c r="I612" s="51"/>
      <c r="K612" s="168"/>
    </row>
    <row r="613" spans="3:11" s="47" customFormat="1">
      <c r="C613" s="51"/>
      <c r="D613" s="51"/>
      <c r="F613" s="51"/>
      <c r="G613" s="110"/>
      <c r="H613" s="51"/>
      <c r="I613" s="51"/>
      <c r="K613" s="168"/>
    </row>
    <row r="614" spans="3:11" s="47" customFormat="1">
      <c r="C614" s="51"/>
      <c r="D614" s="51"/>
      <c r="F614" s="51"/>
      <c r="G614" s="110"/>
      <c r="H614" s="51"/>
      <c r="I614" s="51"/>
      <c r="K614" s="168"/>
    </row>
    <row r="615" spans="3:11" s="47" customFormat="1">
      <c r="C615" s="51"/>
      <c r="D615" s="51"/>
      <c r="F615" s="51"/>
      <c r="G615" s="110"/>
      <c r="H615" s="51"/>
      <c r="I615" s="51"/>
      <c r="K615" s="168"/>
    </row>
    <row r="616" spans="3:11" s="47" customFormat="1">
      <c r="C616" s="51"/>
      <c r="D616" s="51"/>
      <c r="F616" s="51"/>
      <c r="G616" s="110"/>
      <c r="H616" s="51"/>
      <c r="I616" s="51"/>
      <c r="K616" s="168"/>
    </row>
    <row r="617" spans="3:11" s="47" customFormat="1">
      <c r="C617" s="51"/>
      <c r="D617" s="51"/>
      <c r="F617" s="51"/>
      <c r="G617" s="110"/>
      <c r="H617" s="51"/>
      <c r="I617" s="51"/>
      <c r="K617" s="168"/>
    </row>
    <row r="618" spans="3:11" s="47" customFormat="1">
      <c r="C618" s="51"/>
      <c r="D618" s="51"/>
      <c r="F618" s="51"/>
      <c r="G618" s="110"/>
      <c r="H618" s="51"/>
      <c r="I618" s="51"/>
      <c r="K618" s="168"/>
    </row>
    <row r="619" spans="3:11" s="47" customFormat="1">
      <c r="C619" s="51"/>
      <c r="D619" s="51"/>
      <c r="F619" s="51"/>
      <c r="G619" s="110"/>
      <c r="H619" s="51"/>
      <c r="I619" s="51"/>
      <c r="K619" s="168"/>
    </row>
    <row r="620" spans="3:11" s="47" customFormat="1">
      <c r="C620" s="51"/>
      <c r="D620" s="51"/>
      <c r="F620" s="51"/>
      <c r="G620" s="110"/>
      <c r="H620" s="51"/>
      <c r="I620" s="51"/>
      <c r="K620" s="168"/>
    </row>
    <row r="621" spans="3:11" s="47" customFormat="1">
      <c r="C621" s="51"/>
      <c r="D621" s="51"/>
      <c r="F621" s="51"/>
      <c r="G621" s="110"/>
      <c r="H621" s="51"/>
      <c r="I621" s="51"/>
      <c r="K621" s="168"/>
    </row>
    <row r="622" spans="3:11" s="47" customFormat="1">
      <c r="C622" s="51"/>
      <c r="D622" s="51"/>
      <c r="F622" s="51"/>
      <c r="G622" s="110"/>
      <c r="H622" s="51"/>
      <c r="I622" s="51"/>
      <c r="K622" s="168"/>
    </row>
    <row r="623" spans="3:11" s="47" customFormat="1">
      <c r="C623" s="51"/>
      <c r="D623" s="51"/>
      <c r="F623" s="51"/>
      <c r="G623" s="110"/>
      <c r="H623" s="51"/>
      <c r="I623" s="51"/>
      <c r="K623" s="168"/>
    </row>
    <row r="624" spans="3:11" s="47" customFormat="1">
      <c r="C624" s="51"/>
      <c r="D624" s="51"/>
      <c r="F624" s="51"/>
      <c r="G624" s="110"/>
      <c r="H624" s="51"/>
      <c r="I624" s="51"/>
      <c r="K624" s="168"/>
    </row>
    <row r="625" spans="3:11" s="47" customFormat="1">
      <c r="C625" s="51"/>
      <c r="D625" s="51"/>
      <c r="F625" s="51"/>
      <c r="G625" s="110"/>
      <c r="H625" s="51"/>
      <c r="I625" s="51"/>
      <c r="K625" s="168"/>
    </row>
    <row r="626" spans="3:11" s="47" customFormat="1">
      <c r="C626" s="51"/>
      <c r="D626" s="51"/>
      <c r="F626" s="51"/>
      <c r="G626" s="110"/>
      <c r="H626" s="51"/>
      <c r="I626" s="51"/>
      <c r="K626" s="168"/>
    </row>
    <row r="627" spans="3:11" s="47" customFormat="1">
      <c r="C627" s="51"/>
      <c r="D627" s="51"/>
      <c r="F627" s="51"/>
      <c r="G627" s="110"/>
      <c r="H627" s="51"/>
      <c r="I627" s="51"/>
      <c r="K627" s="168"/>
    </row>
    <row r="628" spans="3:11" s="47" customFormat="1">
      <c r="C628" s="51"/>
      <c r="D628" s="51"/>
      <c r="F628" s="51"/>
      <c r="G628" s="110"/>
      <c r="H628" s="51"/>
      <c r="I628" s="51"/>
      <c r="K628" s="168"/>
    </row>
    <row r="629" spans="3:11" s="47" customFormat="1">
      <c r="C629" s="51"/>
      <c r="D629" s="51"/>
      <c r="F629" s="51"/>
      <c r="G629" s="110"/>
      <c r="H629" s="51"/>
      <c r="I629" s="51"/>
      <c r="K629" s="168"/>
    </row>
    <row r="630" spans="3:11" s="47" customFormat="1">
      <c r="C630" s="51"/>
      <c r="D630" s="51"/>
      <c r="F630" s="51"/>
      <c r="G630" s="110"/>
      <c r="H630" s="51"/>
      <c r="I630" s="51"/>
      <c r="K630" s="168"/>
    </row>
    <row r="631" spans="3:11" s="47" customFormat="1">
      <c r="C631" s="51"/>
      <c r="D631" s="51"/>
      <c r="F631" s="51"/>
      <c r="G631" s="110"/>
      <c r="H631" s="51"/>
      <c r="I631" s="51"/>
      <c r="K631" s="168"/>
    </row>
    <row r="632" spans="3:11" s="47" customFormat="1">
      <c r="C632" s="51"/>
      <c r="D632" s="51"/>
      <c r="F632" s="51"/>
      <c r="G632" s="110"/>
      <c r="H632" s="51"/>
      <c r="I632" s="51"/>
      <c r="K632" s="168"/>
    </row>
    <row r="633" spans="3:11" s="47" customFormat="1">
      <c r="C633" s="51"/>
      <c r="D633" s="51"/>
      <c r="F633" s="51"/>
      <c r="G633" s="110"/>
      <c r="H633" s="51"/>
      <c r="I633" s="51"/>
      <c r="K633" s="168"/>
    </row>
    <row r="634" spans="3:11" s="47" customFormat="1">
      <c r="C634" s="51"/>
      <c r="D634" s="51"/>
      <c r="F634" s="51"/>
      <c r="G634" s="110"/>
      <c r="H634" s="51"/>
      <c r="I634" s="51"/>
      <c r="K634" s="168"/>
    </row>
    <row r="635" spans="3:11" s="47" customFormat="1">
      <c r="C635" s="51"/>
      <c r="D635" s="51"/>
      <c r="F635" s="51"/>
      <c r="G635" s="110"/>
      <c r="H635" s="51"/>
      <c r="I635" s="51"/>
      <c r="K635" s="168"/>
    </row>
    <row r="636" spans="3:11" s="47" customFormat="1">
      <c r="C636" s="51"/>
      <c r="D636" s="51"/>
      <c r="F636" s="51"/>
      <c r="G636" s="110"/>
      <c r="H636" s="51"/>
      <c r="I636" s="51"/>
      <c r="K636" s="168"/>
    </row>
    <row r="637" spans="3:11" s="47" customFormat="1">
      <c r="C637" s="51"/>
      <c r="D637" s="51"/>
      <c r="F637" s="51"/>
      <c r="G637" s="110"/>
      <c r="H637" s="51"/>
      <c r="I637" s="51"/>
      <c r="K637" s="168"/>
    </row>
    <row r="638" spans="3:11" s="47" customFormat="1">
      <c r="C638" s="51"/>
      <c r="D638" s="51"/>
      <c r="F638" s="51"/>
      <c r="G638" s="110"/>
      <c r="H638" s="51"/>
      <c r="I638" s="51"/>
      <c r="K638" s="168"/>
    </row>
    <row r="639" spans="3:11" s="47" customFormat="1">
      <c r="C639" s="51"/>
      <c r="D639" s="51"/>
      <c r="F639" s="51"/>
      <c r="G639" s="110"/>
      <c r="H639" s="51"/>
      <c r="I639" s="51"/>
      <c r="K639" s="168"/>
    </row>
    <row r="640" spans="3:11" s="47" customFormat="1">
      <c r="C640" s="51"/>
      <c r="D640" s="51"/>
      <c r="F640" s="51"/>
      <c r="G640" s="110"/>
      <c r="H640" s="51"/>
      <c r="I640" s="51"/>
      <c r="K640" s="168"/>
    </row>
    <row r="641" spans="3:11" s="47" customFormat="1">
      <c r="C641" s="51"/>
      <c r="D641" s="51"/>
      <c r="F641" s="51"/>
      <c r="G641" s="110"/>
      <c r="H641" s="51"/>
      <c r="I641" s="51"/>
      <c r="K641" s="168"/>
    </row>
    <row r="642" spans="3:11" s="47" customFormat="1">
      <c r="C642" s="51"/>
      <c r="D642" s="51"/>
      <c r="F642" s="51"/>
      <c r="G642" s="110"/>
      <c r="H642" s="51"/>
      <c r="I642" s="51"/>
      <c r="K642" s="168"/>
    </row>
    <row r="643" spans="3:11" s="47" customFormat="1">
      <c r="C643" s="51"/>
      <c r="D643" s="51"/>
      <c r="F643" s="51"/>
      <c r="G643" s="110"/>
      <c r="H643" s="51"/>
      <c r="I643" s="51"/>
      <c r="K643" s="168"/>
    </row>
    <row r="644" spans="3:11" s="47" customFormat="1">
      <c r="C644" s="51"/>
      <c r="D644" s="51"/>
      <c r="F644" s="51"/>
      <c r="G644" s="110"/>
      <c r="H644" s="51"/>
      <c r="I644" s="51"/>
      <c r="K644" s="168"/>
    </row>
    <row r="645" spans="3:11" s="47" customFormat="1">
      <c r="C645" s="51"/>
      <c r="D645" s="51"/>
      <c r="F645" s="51"/>
      <c r="G645" s="110"/>
      <c r="H645" s="51"/>
      <c r="I645" s="51"/>
      <c r="K645" s="168"/>
    </row>
    <row r="646" spans="3:11" s="47" customFormat="1">
      <c r="C646" s="51"/>
      <c r="D646" s="51"/>
      <c r="F646" s="51"/>
      <c r="G646" s="110"/>
      <c r="H646" s="51"/>
      <c r="I646" s="51"/>
      <c r="K646" s="168"/>
    </row>
    <row r="647" spans="3:11" s="47" customFormat="1">
      <c r="C647" s="51"/>
      <c r="D647" s="51"/>
      <c r="F647" s="51"/>
      <c r="G647" s="110"/>
      <c r="H647" s="51"/>
      <c r="I647" s="51"/>
      <c r="K647" s="168"/>
    </row>
    <row r="648" spans="3:11" s="47" customFormat="1">
      <c r="C648" s="51"/>
      <c r="D648" s="51"/>
      <c r="F648" s="51"/>
      <c r="G648" s="110"/>
      <c r="H648" s="51"/>
      <c r="I648" s="51"/>
      <c r="K648" s="168"/>
    </row>
    <row r="649" spans="3:11" s="47" customFormat="1">
      <c r="C649" s="51"/>
      <c r="D649" s="51"/>
      <c r="F649" s="51"/>
      <c r="G649" s="110"/>
      <c r="H649" s="51"/>
      <c r="I649" s="51"/>
      <c r="K649" s="168"/>
    </row>
    <row r="650" spans="3:11" s="47" customFormat="1">
      <c r="C650" s="51"/>
      <c r="D650" s="51"/>
      <c r="F650" s="51"/>
      <c r="G650" s="110"/>
      <c r="H650" s="51"/>
      <c r="I650" s="51"/>
      <c r="K650" s="168"/>
    </row>
    <row r="651" spans="3:11" s="47" customFormat="1">
      <c r="C651" s="51"/>
      <c r="D651" s="51"/>
      <c r="F651" s="51"/>
      <c r="G651" s="110"/>
      <c r="H651" s="51"/>
      <c r="I651" s="51"/>
      <c r="K651" s="168"/>
    </row>
    <row r="652" spans="3:11" s="47" customFormat="1">
      <c r="C652" s="51"/>
      <c r="D652" s="51"/>
      <c r="F652" s="51"/>
      <c r="G652" s="110"/>
      <c r="H652" s="51"/>
      <c r="I652" s="51"/>
      <c r="K652" s="168"/>
    </row>
    <row r="653" spans="3:11" s="47" customFormat="1">
      <c r="C653" s="51"/>
      <c r="D653" s="51"/>
      <c r="F653" s="51"/>
      <c r="G653" s="110"/>
      <c r="H653" s="51"/>
      <c r="I653" s="51"/>
      <c r="K653" s="168"/>
    </row>
    <row r="654" spans="3:11" s="47" customFormat="1">
      <c r="C654" s="51"/>
      <c r="D654" s="51"/>
      <c r="F654" s="51"/>
      <c r="G654" s="110"/>
      <c r="H654" s="51"/>
      <c r="I654" s="51"/>
      <c r="K654" s="168"/>
    </row>
    <row r="655" spans="3:11" s="47" customFormat="1">
      <c r="C655" s="51"/>
      <c r="D655" s="51"/>
      <c r="F655" s="51"/>
      <c r="G655" s="110"/>
      <c r="H655" s="51"/>
      <c r="I655" s="51"/>
      <c r="K655" s="168"/>
    </row>
    <row r="656" spans="3:11" s="47" customFormat="1">
      <c r="C656" s="51"/>
      <c r="D656" s="51"/>
      <c r="F656" s="51"/>
      <c r="G656" s="110"/>
      <c r="H656" s="51"/>
      <c r="I656" s="51"/>
      <c r="K656" s="168"/>
    </row>
    <row r="657" spans="3:11" s="47" customFormat="1">
      <c r="C657" s="51"/>
      <c r="D657" s="51"/>
      <c r="F657" s="51"/>
      <c r="G657" s="110"/>
      <c r="H657" s="51"/>
      <c r="I657" s="51"/>
      <c r="K657" s="168"/>
    </row>
    <row r="658" spans="3:11" s="47" customFormat="1">
      <c r="C658" s="51"/>
      <c r="D658" s="51"/>
      <c r="F658" s="51"/>
      <c r="G658" s="110"/>
      <c r="H658" s="51"/>
      <c r="I658" s="51"/>
      <c r="K658" s="168"/>
    </row>
    <row r="659" spans="3:11" s="47" customFormat="1">
      <c r="C659" s="51"/>
      <c r="D659" s="51"/>
      <c r="F659" s="51"/>
      <c r="G659" s="110"/>
      <c r="H659" s="51"/>
      <c r="I659" s="51"/>
      <c r="K659" s="168"/>
    </row>
    <row r="660" spans="3:11" s="47" customFormat="1">
      <c r="C660" s="51"/>
      <c r="D660" s="51"/>
      <c r="F660" s="51"/>
      <c r="G660" s="110"/>
      <c r="H660" s="51"/>
      <c r="I660" s="51"/>
      <c r="K660" s="168"/>
    </row>
    <row r="661" spans="3:11" s="47" customFormat="1">
      <c r="C661" s="51"/>
      <c r="D661" s="51"/>
      <c r="F661" s="51"/>
      <c r="G661" s="110"/>
      <c r="H661" s="51"/>
      <c r="I661" s="51"/>
      <c r="K661" s="168"/>
    </row>
    <row r="662" spans="3:11" s="47" customFormat="1">
      <c r="C662" s="51"/>
      <c r="D662" s="51"/>
      <c r="F662" s="51"/>
      <c r="G662" s="110"/>
      <c r="H662" s="51"/>
      <c r="I662" s="51"/>
      <c r="K662" s="168"/>
    </row>
    <row r="663" spans="3:11" s="47" customFormat="1">
      <c r="C663" s="51"/>
      <c r="D663" s="51"/>
      <c r="F663" s="51"/>
      <c r="G663" s="110"/>
      <c r="H663" s="51"/>
      <c r="I663" s="51"/>
      <c r="K663" s="168"/>
    </row>
    <row r="664" spans="3:11" s="47" customFormat="1">
      <c r="C664" s="51"/>
      <c r="D664" s="51"/>
      <c r="F664" s="51"/>
      <c r="G664" s="110"/>
      <c r="H664" s="51"/>
      <c r="I664" s="51"/>
      <c r="K664" s="168"/>
    </row>
    <row r="665" spans="3:11" s="47" customFormat="1">
      <c r="C665" s="51"/>
      <c r="D665" s="51"/>
      <c r="F665" s="51"/>
      <c r="G665" s="110"/>
      <c r="H665" s="51"/>
      <c r="I665" s="51"/>
      <c r="K665" s="168"/>
    </row>
    <row r="666" spans="3:11" s="47" customFormat="1">
      <c r="C666" s="51"/>
      <c r="D666" s="51"/>
      <c r="F666" s="51"/>
      <c r="G666" s="110"/>
      <c r="H666" s="51"/>
      <c r="I666" s="51"/>
      <c r="K666" s="168"/>
    </row>
    <row r="667" spans="3:11" s="47" customFormat="1">
      <c r="C667" s="51"/>
      <c r="D667" s="51"/>
      <c r="F667" s="51"/>
      <c r="G667" s="110"/>
      <c r="H667" s="51"/>
      <c r="I667" s="51"/>
      <c r="K667" s="168"/>
    </row>
    <row r="668" spans="3:11" s="47" customFormat="1">
      <c r="C668" s="51"/>
      <c r="D668" s="51"/>
      <c r="F668" s="51"/>
      <c r="G668" s="110"/>
      <c r="H668" s="51"/>
      <c r="I668" s="51"/>
      <c r="K668" s="168"/>
    </row>
    <row r="669" spans="3:11" s="47" customFormat="1">
      <c r="C669" s="51"/>
      <c r="D669" s="51"/>
      <c r="F669" s="51"/>
      <c r="G669" s="110"/>
      <c r="H669" s="51"/>
      <c r="I669" s="51"/>
      <c r="K669" s="168"/>
    </row>
    <row r="670" spans="3:11" s="47" customFormat="1">
      <c r="C670" s="51"/>
      <c r="D670" s="51"/>
      <c r="F670" s="51"/>
      <c r="G670" s="110"/>
      <c r="H670" s="51"/>
      <c r="I670" s="51"/>
      <c r="K670" s="168"/>
    </row>
    <row r="671" spans="3:11" s="47" customFormat="1">
      <c r="C671" s="51"/>
      <c r="D671" s="51"/>
      <c r="F671" s="51"/>
      <c r="G671" s="110"/>
      <c r="H671" s="51"/>
      <c r="I671" s="51"/>
      <c r="K671" s="168"/>
    </row>
    <row r="672" spans="3:11" s="47" customFormat="1">
      <c r="C672" s="51"/>
      <c r="D672" s="51"/>
      <c r="F672" s="51"/>
      <c r="G672" s="110"/>
      <c r="H672" s="51"/>
      <c r="I672" s="51"/>
      <c r="K672" s="168"/>
    </row>
    <row r="673" spans="3:11" s="47" customFormat="1">
      <c r="C673" s="51"/>
      <c r="D673" s="51"/>
      <c r="F673" s="51"/>
      <c r="G673" s="110"/>
      <c r="H673" s="51"/>
      <c r="I673" s="51"/>
      <c r="K673" s="168"/>
    </row>
    <row r="674" spans="3:11" s="47" customFormat="1">
      <c r="C674" s="51"/>
      <c r="D674" s="51"/>
      <c r="F674" s="51"/>
      <c r="G674" s="110"/>
      <c r="H674" s="51"/>
      <c r="I674" s="51"/>
      <c r="K674" s="168"/>
    </row>
    <row r="675" spans="3:11" s="47" customFormat="1">
      <c r="C675" s="51"/>
      <c r="D675" s="51"/>
      <c r="F675" s="51"/>
      <c r="G675" s="110"/>
      <c r="H675" s="51"/>
      <c r="I675" s="51"/>
      <c r="K675" s="168"/>
    </row>
    <row r="676" spans="3:11" s="47" customFormat="1">
      <c r="C676" s="51"/>
      <c r="D676" s="51"/>
      <c r="F676" s="51"/>
      <c r="G676" s="110"/>
      <c r="H676" s="51"/>
      <c r="I676" s="51"/>
      <c r="K676" s="168"/>
    </row>
    <row r="677" spans="3:11" s="47" customFormat="1">
      <c r="C677" s="51"/>
      <c r="D677" s="51"/>
      <c r="F677" s="51"/>
      <c r="G677" s="110"/>
      <c r="H677" s="51"/>
      <c r="I677" s="51"/>
      <c r="K677" s="168"/>
    </row>
    <row r="678" spans="3:11" s="47" customFormat="1">
      <c r="C678" s="51"/>
      <c r="D678" s="51"/>
      <c r="F678" s="51"/>
      <c r="G678" s="110"/>
      <c r="H678" s="51"/>
      <c r="I678" s="51"/>
      <c r="K678" s="168"/>
    </row>
    <row r="679" spans="3:11" s="47" customFormat="1">
      <c r="C679" s="51"/>
      <c r="D679" s="51"/>
      <c r="F679" s="51"/>
      <c r="G679" s="110"/>
      <c r="H679" s="51"/>
      <c r="I679" s="51"/>
      <c r="K679" s="168"/>
    </row>
    <row r="680" spans="3:11" s="47" customFormat="1">
      <c r="C680" s="51"/>
      <c r="D680" s="51"/>
      <c r="F680" s="51"/>
      <c r="G680" s="110"/>
      <c r="H680" s="51"/>
      <c r="I680" s="51"/>
      <c r="K680" s="168"/>
    </row>
    <row r="681" spans="3:11" s="47" customFormat="1">
      <c r="C681" s="51"/>
      <c r="D681" s="51"/>
      <c r="F681" s="51"/>
      <c r="G681" s="110"/>
      <c r="H681" s="51"/>
      <c r="I681" s="51"/>
      <c r="K681" s="168"/>
    </row>
    <row r="682" spans="3:11" s="47" customFormat="1">
      <c r="C682" s="51"/>
      <c r="D682" s="51"/>
      <c r="F682" s="51"/>
      <c r="G682" s="110"/>
      <c r="H682" s="51"/>
      <c r="I682" s="51"/>
      <c r="K682" s="168"/>
    </row>
    <row r="683" spans="3:11" s="47" customFormat="1">
      <c r="C683" s="51"/>
      <c r="D683" s="51"/>
      <c r="F683" s="51"/>
      <c r="G683" s="110"/>
      <c r="H683" s="51"/>
      <c r="I683" s="51"/>
      <c r="K683" s="168"/>
    </row>
    <row r="684" spans="3:11" s="47" customFormat="1">
      <c r="C684" s="51"/>
      <c r="D684" s="51"/>
      <c r="F684" s="51"/>
      <c r="G684" s="110"/>
      <c r="H684" s="51"/>
      <c r="I684" s="51"/>
      <c r="K684" s="168"/>
    </row>
    <row r="685" spans="3:11" s="47" customFormat="1">
      <c r="C685" s="51"/>
      <c r="D685" s="51"/>
      <c r="F685" s="51"/>
      <c r="G685" s="110"/>
      <c r="H685" s="51"/>
      <c r="I685" s="51"/>
      <c r="K685" s="168"/>
    </row>
    <row r="686" spans="3:11" s="47" customFormat="1">
      <c r="C686" s="51"/>
      <c r="D686" s="51"/>
      <c r="F686" s="51"/>
      <c r="G686" s="110"/>
      <c r="H686" s="51"/>
      <c r="I686" s="51"/>
      <c r="K686" s="168"/>
    </row>
    <row r="687" spans="3:11" s="47" customFormat="1">
      <c r="C687" s="51"/>
      <c r="D687" s="51"/>
      <c r="F687" s="51"/>
      <c r="G687" s="110"/>
      <c r="H687" s="51"/>
      <c r="I687" s="51"/>
      <c r="K687" s="168"/>
    </row>
    <row r="688" spans="3:11" s="47" customFormat="1">
      <c r="C688" s="51"/>
      <c r="D688" s="51"/>
      <c r="F688" s="51"/>
      <c r="G688" s="110"/>
      <c r="H688" s="51"/>
      <c r="I688" s="51"/>
      <c r="K688" s="168"/>
    </row>
    <row r="689" spans="3:11" s="47" customFormat="1">
      <c r="C689" s="51"/>
      <c r="D689" s="51"/>
      <c r="F689" s="51"/>
      <c r="G689" s="110"/>
      <c r="H689" s="51"/>
      <c r="I689" s="51"/>
      <c r="K689" s="168"/>
    </row>
    <row r="690" spans="3:11" s="47" customFormat="1">
      <c r="C690" s="51"/>
      <c r="D690" s="51"/>
      <c r="F690" s="51"/>
      <c r="G690" s="110"/>
      <c r="H690" s="51"/>
      <c r="I690" s="51"/>
      <c r="K690" s="168"/>
    </row>
    <row r="691" spans="3:11" s="47" customFormat="1">
      <c r="C691" s="51"/>
      <c r="D691" s="51"/>
      <c r="F691" s="51"/>
      <c r="G691" s="110"/>
      <c r="H691" s="51"/>
      <c r="I691" s="51"/>
      <c r="K691" s="168"/>
    </row>
    <row r="692" spans="3:11" s="47" customFormat="1">
      <c r="C692" s="51"/>
      <c r="D692" s="51"/>
      <c r="F692" s="51"/>
      <c r="G692" s="110"/>
      <c r="H692" s="51"/>
      <c r="I692" s="51"/>
      <c r="K692" s="168"/>
    </row>
    <row r="693" spans="3:11" s="47" customFormat="1">
      <c r="C693" s="51"/>
      <c r="D693" s="51"/>
      <c r="F693" s="51"/>
      <c r="G693" s="110"/>
      <c r="H693" s="51"/>
      <c r="I693" s="51"/>
      <c r="K693" s="168"/>
    </row>
    <row r="694" spans="3:11" s="47" customFormat="1">
      <c r="C694" s="51"/>
      <c r="D694" s="51"/>
      <c r="F694" s="51"/>
      <c r="G694" s="110"/>
      <c r="H694" s="51"/>
      <c r="I694" s="51"/>
      <c r="K694" s="168"/>
    </row>
    <row r="695" spans="3:11" s="47" customFormat="1">
      <c r="C695" s="51"/>
      <c r="D695" s="51"/>
      <c r="F695" s="51"/>
      <c r="G695" s="110"/>
      <c r="H695" s="51"/>
      <c r="I695" s="51"/>
      <c r="K695" s="168"/>
    </row>
    <row r="696" spans="3:11" s="47" customFormat="1">
      <c r="C696" s="51"/>
      <c r="D696" s="51"/>
      <c r="F696" s="51"/>
      <c r="G696" s="110"/>
      <c r="H696" s="51"/>
      <c r="I696" s="51"/>
      <c r="K696" s="168"/>
    </row>
    <row r="697" spans="3:11" s="47" customFormat="1">
      <c r="C697" s="51"/>
      <c r="D697" s="51"/>
      <c r="F697" s="51"/>
      <c r="G697" s="110"/>
      <c r="H697" s="51"/>
      <c r="I697" s="51"/>
      <c r="K697" s="168"/>
    </row>
    <row r="698" spans="3:11" s="47" customFormat="1">
      <c r="C698" s="51"/>
      <c r="D698" s="51"/>
      <c r="F698" s="51"/>
      <c r="G698" s="110"/>
      <c r="H698" s="51"/>
      <c r="I698" s="51"/>
      <c r="K698" s="168"/>
    </row>
    <row r="699" spans="3:11" s="47" customFormat="1">
      <c r="C699" s="51"/>
      <c r="D699" s="51"/>
      <c r="F699" s="51"/>
      <c r="G699" s="110"/>
      <c r="H699" s="51"/>
      <c r="I699" s="51"/>
      <c r="K699" s="168"/>
    </row>
    <row r="700" spans="3:11" s="47" customFormat="1">
      <c r="C700" s="51"/>
      <c r="D700" s="51"/>
      <c r="F700" s="51"/>
      <c r="G700" s="110"/>
      <c r="H700" s="51"/>
      <c r="I700" s="51"/>
      <c r="K700" s="168"/>
    </row>
    <row r="701" spans="3:11" s="47" customFormat="1">
      <c r="C701" s="51"/>
      <c r="D701" s="51"/>
      <c r="F701" s="51"/>
      <c r="G701" s="110"/>
      <c r="H701" s="51"/>
      <c r="I701" s="51"/>
      <c r="K701" s="168"/>
    </row>
    <row r="702" spans="3:11" s="47" customFormat="1">
      <c r="C702" s="51"/>
      <c r="D702" s="51"/>
      <c r="F702" s="51"/>
      <c r="G702" s="110"/>
      <c r="H702" s="51"/>
      <c r="I702" s="51"/>
      <c r="K702" s="168"/>
    </row>
    <row r="703" spans="3:11" s="47" customFormat="1">
      <c r="C703" s="51"/>
      <c r="D703" s="51"/>
      <c r="F703" s="51"/>
      <c r="G703" s="110"/>
      <c r="H703" s="51"/>
      <c r="I703" s="51"/>
      <c r="K703" s="168"/>
    </row>
    <row r="704" spans="3:11" s="47" customFormat="1">
      <c r="C704" s="51"/>
      <c r="D704" s="51"/>
      <c r="F704" s="51"/>
      <c r="G704" s="110"/>
      <c r="H704" s="51"/>
      <c r="I704" s="51"/>
      <c r="K704" s="168"/>
    </row>
    <row r="705" spans="3:11" s="47" customFormat="1">
      <c r="C705" s="51"/>
      <c r="D705" s="51"/>
      <c r="F705" s="51"/>
      <c r="G705" s="110"/>
      <c r="H705" s="51"/>
      <c r="I705" s="51"/>
      <c r="K705" s="168"/>
    </row>
    <row r="706" spans="3:11" s="47" customFormat="1">
      <c r="C706" s="51"/>
      <c r="D706" s="51"/>
      <c r="F706" s="51"/>
      <c r="G706" s="110"/>
      <c r="H706" s="51"/>
      <c r="I706" s="51"/>
      <c r="K706" s="168"/>
    </row>
    <row r="707" spans="3:11" s="47" customFormat="1">
      <c r="C707" s="51"/>
      <c r="D707" s="51"/>
      <c r="F707" s="51"/>
      <c r="G707" s="110"/>
      <c r="H707" s="51"/>
      <c r="I707" s="51"/>
      <c r="K707" s="168"/>
    </row>
    <row r="708" spans="3:11" s="47" customFormat="1">
      <c r="C708" s="51"/>
      <c r="D708" s="51"/>
      <c r="F708" s="51"/>
      <c r="G708" s="110"/>
      <c r="H708" s="51"/>
      <c r="I708" s="51"/>
      <c r="K708" s="168"/>
    </row>
    <row r="709" spans="3:11" s="47" customFormat="1">
      <c r="C709" s="51"/>
      <c r="D709" s="51"/>
      <c r="F709" s="51"/>
      <c r="G709" s="110"/>
      <c r="H709" s="51"/>
      <c r="I709" s="51"/>
      <c r="K709" s="168"/>
    </row>
    <row r="710" spans="3:11" s="47" customFormat="1">
      <c r="C710" s="51"/>
      <c r="D710" s="51"/>
      <c r="F710" s="51"/>
      <c r="G710" s="110"/>
      <c r="H710" s="51"/>
      <c r="I710" s="51"/>
      <c r="K710" s="168"/>
    </row>
    <row r="711" spans="3:11" s="47" customFormat="1">
      <c r="C711" s="51"/>
      <c r="D711" s="51"/>
      <c r="F711" s="51"/>
      <c r="G711" s="110"/>
      <c r="H711" s="51"/>
      <c r="I711" s="51"/>
      <c r="K711" s="168"/>
    </row>
    <row r="712" spans="3:11" s="47" customFormat="1">
      <c r="C712" s="51"/>
      <c r="D712" s="51"/>
      <c r="F712" s="51"/>
      <c r="G712" s="110"/>
      <c r="H712" s="51"/>
      <c r="I712" s="51"/>
      <c r="K712" s="168"/>
    </row>
    <row r="713" spans="3:11" s="47" customFormat="1">
      <c r="C713" s="51"/>
      <c r="D713" s="51"/>
      <c r="F713" s="51"/>
      <c r="G713" s="110"/>
      <c r="H713" s="51"/>
      <c r="I713" s="51"/>
      <c r="K713" s="168"/>
    </row>
    <row r="714" spans="3:11" s="47" customFormat="1">
      <c r="C714" s="51"/>
      <c r="D714" s="51"/>
      <c r="F714" s="51"/>
      <c r="G714" s="110"/>
      <c r="H714" s="51"/>
      <c r="I714" s="51"/>
      <c r="K714" s="168"/>
    </row>
    <row r="715" spans="3:11" s="47" customFormat="1">
      <c r="C715" s="51"/>
      <c r="D715" s="51"/>
      <c r="F715" s="51"/>
      <c r="G715" s="110"/>
      <c r="H715" s="51"/>
      <c r="I715" s="51"/>
      <c r="K715" s="168"/>
    </row>
    <row r="716" spans="3:11" s="47" customFormat="1">
      <c r="C716" s="51"/>
      <c r="D716" s="51"/>
      <c r="F716" s="51"/>
      <c r="G716" s="110"/>
      <c r="H716" s="51"/>
      <c r="I716" s="51"/>
      <c r="K716" s="168"/>
    </row>
    <row r="717" spans="3:11" s="47" customFormat="1">
      <c r="C717" s="51"/>
      <c r="D717" s="51"/>
      <c r="F717" s="51"/>
      <c r="G717" s="110"/>
      <c r="H717" s="51"/>
      <c r="I717" s="51"/>
      <c r="K717" s="168"/>
    </row>
    <row r="718" spans="3:11" s="47" customFormat="1">
      <c r="C718" s="51"/>
      <c r="D718" s="51"/>
      <c r="F718" s="51"/>
      <c r="G718" s="110"/>
      <c r="H718" s="51"/>
      <c r="I718" s="51"/>
      <c r="K718" s="168"/>
    </row>
    <row r="719" spans="3:11" s="47" customFormat="1">
      <c r="C719" s="51"/>
      <c r="D719" s="51"/>
      <c r="F719" s="51"/>
      <c r="G719" s="110"/>
      <c r="H719" s="51"/>
      <c r="I719" s="51"/>
      <c r="K719" s="168"/>
    </row>
    <row r="720" spans="3:11" s="47" customFormat="1">
      <c r="C720" s="51"/>
      <c r="D720" s="51"/>
      <c r="F720" s="51"/>
      <c r="G720" s="110"/>
      <c r="H720" s="51"/>
      <c r="I720" s="51"/>
      <c r="K720" s="168"/>
    </row>
    <row r="721" spans="3:11" s="47" customFormat="1">
      <c r="C721" s="51"/>
      <c r="D721" s="51"/>
      <c r="F721" s="51"/>
      <c r="G721" s="110"/>
      <c r="H721" s="51"/>
      <c r="I721" s="51"/>
      <c r="K721" s="168"/>
    </row>
    <row r="722" spans="3:11" s="47" customFormat="1">
      <c r="C722" s="51"/>
      <c r="D722" s="51"/>
      <c r="F722" s="51"/>
      <c r="G722" s="110"/>
      <c r="H722" s="51"/>
      <c r="I722" s="51"/>
      <c r="K722" s="168"/>
    </row>
    <row r="723" spans="3:11" s="47" customFormat="1">
      <c r="C723" s="51"/>
      <c r="D723" s="51"/>
      <c r="F723" s="51"/>
      <c r="G723" s="110"/>
      <c r="H723" s="51"/>
      <c r="I723" s="51"/>
      <c r="K723" s="168"/>
    </row>
    <row r="724" spans="3:11" s="47" customFormat="1">
      <c r="C724" s="51"/>
      <c r="D724" s="51"/>
      <c r="F724" s="51"/>
      <c r="G724" s="110"/>
      <c r="H724" s="51"/>
      <c r="I724" s="51"/>
      <c r="K724" s="168"/>
    </row>
    <row r="725" spans="3:11" s="47" customFormat="1">
      <c r="C725" s="51"/>
      <c r="D725" s="51"/>
      <c r="F725" s="51"/>
      <c r="G725" s="110"/>
      <c r="H725" s="51"/>
      <c r="I725" s="51"/>
      <c r="K725" s="168"/>
    </row>
    <row r="726" spans="3:11" s="47" customFormat="1">
      <c r="C726" s="51"/>
      <c r="D726" s="51"/>
      <c r="F726" s="51"/>
      <c r="G726" s="110"/>
      <c r="H726" s="51"/>
      <c r="I726" s="51"/>
      <c r="K726" s="168"/>
    </row>
    <row r="727" spans="3:11" s="47" customFormat="1">
      <c r="C727" s="51"/>
      <c r="D727" s="51"/>
      <c r="F727" s="51"/>
      <c r="G727" s="110"/>
      <c r="H727" s="51"/>
      <c r="I727" s="51"/>
      <c r="K727" s="168"/>
    </row>
    <row r="728" spans="3:11" s="47" customFormat="1">
      <c r="C728" s="51"/>
      <c r="D728" s="51"/>
      <c r="F728" s="51"/>
      <c r="G728" s="110"/>
      <c r="H728" s="51"/>
      <c r="I728" s="51"/>
      <c r="K728" s="168"/>
    </row>
    <row r="729" spans="3:11" s="47" customFormat="1">
      <c r="C729" s="51"/>
      <c r="D729" s="51"/>
      <c r="F729" s="51"/>
      <c r="G729" s="110"/>
      <c r="H729" s="51"/>
      <c r="I729" s="51"/>
      <c r="K729" s="168"/>
    </row>
    <row r="730" spans="3:11" s="47" customFormat="1">
      <c r="C730" s="51"/>
      <c r="D730" s="51"/>
      <c r="F730" s="51"/>
      <c r="G730" s="110"/>
      <c r="H730" s="51"/>
      <c r="I730" s="51"/>
      <c r="K730" s="168"/>
    </row>
    <row r="731" spans="3:11" s="47" customFormat="1">
      <c r="C731" s="51"/>
      <c r="D731" s="51"/>
      <c r="F731" s="51"/>
      <c r="G731" s="110"/>
      <c r="H731" s="51"/>
      <c r="I731" s="51"/>
      <c r="K731" s="168"/>
    </row>
    <row r="732" spans="3:11" s="47" customFormat="1">
      <c r="C732" s="51"/>
      <c r="D732" s="51"/>
      <c r="F732" s="51"/>
      <c r="G732" s="110"/>
      <c r="H732" s="51"/>
      <c r="I732" s="51"/>
      <c r="K732" s="168"/>
    </row>
    <row r="733" spans="3:11" s="47" customFormat="1">
      <c r="C733" s="51"/>
      <c r="D733" s="51"/>
      <c r="F733" s="51"/>
      <c r="G733" s="110"/>
      <c r="H733" s="51"/>
      <c r="I733" s="51"/>
      <c r="K733" s="168"/>
    </row>
    <row r="734" spans="3:11" s="47" customFormat="1">
      <c r="C734" s="51"/>
      <c r="D734" s="51"/>
      <c r="F734" s="51"/>
      <c r="G734" s="110"/>
      <c r="H734" s="51"/>
      <c r="I734" s="51"/>
      <c r="K734" s="168"/>
    </row>
    <row r="735" spans="3:11" s="47" customFormat="1">
      <c r="C735" s="51"/>
      <c r="D735" s="51"/>
      <c r="F735" s="51"/>
      <c r="G735" s="110"/>
      <c r="H735" s="51"/>
      <c r="I735" s="51"/>
      <c r="K735" s="168"/>
    </row>
    <row r="736" spans="3:11" s="47" customFormat="1">
      <c r="C736" s="51"/>
      <c r="D736" s="51"/>
      <c r="F736" s="51"/>
      <c r="G736" s="110"/>
      <c r="H736" s="51"/>
      <c r="I736" s="51"/>
      <c r="K736" s="168"/>
    </row>
    <row r="737" spans="3:11" s="47" customFormat="1">
      <c r="C737" s="51"/>
      <c r="D737" s="51"/>
      <c r="F737" s="51"/>
      <c r="G737" s="110"/>
      <c r="H737" s="51"/>
      <c r="I737" s="51"/>
      <c r="K737" s="168"/>
    </row>
    <row r="738" spans="3:11" s="47" customFormat="1">
      <c r="C738" s="51"/>
      <c r="D738" s="51"/>
      <c r="F738" s="51"/>
      <c r="G738" s="110"/>
      <c r="H738" s="51"/>
      <c r="I738" s="51"/>
      <c r="K738" s="168"/>
    </row>
    <row r="739" spans="3:11" s="47" customFormat="1">
      <c r="C739" s="51"/>
      <c r="D739" s="51"/>
      <c r="F739" s="51"/>
      <c r="G739" s="110"/>
      <c r="H739" s="51"/>
      <c r="I739" s="51"/>
      <c r="K739" s="168"/>
    </row>
    <row r="740" spans="3:11" s="47" customFormat="1">
      <c r="C740" s="51"/>
      <c r="D740" s="51"/>
      <c r="F740" s="51"/>
      <c r="G740" s="110"/>
      <c r="H740" s="51"/>
      <c r="I740" s="51"/>
      <c r="K740" s="168"/>
    </row>
    <row r="741" spans="3:11" s="47" customFormat="1">
      <c r="C741" s="51"/>
      <c r="D741" s="51"/>
      <c r="F741" s="51"/>
      <c r="G741" s="110"/>
      <c r="H741" s="51"/>
      <c r="I741" s="51"/>
      <c r="K741" s="168"/>
    </row>
    <row r="742" spans="3:11" s="47" customFormat="1">
      <c r="C742" s="51"/>
      <c r="D742" s="51"/>
      <c r="F742" s="51"/>
      <c r="G742" s="110"/>
      <c r="H742" s="51"/>
      <c r="I742" s="51"/>
      <c r="K742" s="168"/>
    </row>
    <row r="743" spans="3:11" s="47" customFormat="1">
      <c r="C743" s="51"/>
      <c r="D743" s="51"/>
      <c r="F743" s="51"/>
      <c r="G743" s="110"/>
      <c r="H743" s="51"/>
      <c r="I743" s="51"/>
      <c r="K743" s="168"/>
    </row>
    <row r="744" spans="3:11" s="47" customFormat="1">
      <c r="C744" s="51"/>
      <c r="D744" s="51"/>
      <c r="F744" s="51"/>
      <c r="G744" s="110"/>
      <c r="H744" s="51"/>
      <c r="I744" s="51"/>
      <c r="K744" s="168"/>
    </row>
    <row r="745" spans="3:11" s="47" customFormat="1">
      <c r="C745" s="51"/>
      <c r="D745" s="51"/>
      <c r="F745" s="51"/>
      <c r="G745" s="110"/>
      <c r="H745" s="51"/>
      <c r="I745" s="51"/>
      <c r="K745" s="168"/>
    </row>
    <row r="746" spans="3:11" s="47" customFormat="1">
      <c r="C746" s="51"/>
      <c r="D746" s="51"/>
      <c r="F746" s="51"/>
      <c r="G746" s="110"/>
      <c r="H746" s="51"/>
      <c r="I746" s="51"/>
      <c r="K746" s="168"/>
    </row>
    <row r="747" spans="3:11" s="47" customFormat="1">
      <c r="C747" s="51"/>
      <c r="D747" s="51"/>
      <c r="F747" s="51"/>
      <c r="G747" s="110"/>
      <c r="H747" s="51"/>
      <c r="I747" s="51"/>
      <c r="K747" s="168"/>
    </row>
    <row r="748" spans="3:11" s="47" customFormat="1">
      <c r="C748" s="51"/>
      <c r="D748" s="51"/>
      <c r="F748" s="51"/>
      <c r="G748" s="110"/>
      <c r="H748" s="51"/>
      <c r="I748" s="51"/>
      <c r="K748" s="168"/>
    </row>
    <row r="749" spans="3:11" s="47" customFormat="1">
      <c r="C749" s="51"/>
      <c r="D749" s="51"/>
      <c r="F749" s="51"/>
      <c r="G749" s="110"/>
      <c r="H749" s="51"/>
      <c r="I749" s="51"/>
      <c r="K749" s="168"/>
    </row>
    <row r="750" spans="3:11" s="47" customFormat="1">
      <c r="C750" s="51"/>
      <c r="D750" s="51"/>
      <c r="F750" s="51"/>
      <c r="G750" s="110"/>
      <c r="H750" s="51"/>
      <c r="I750" s="51"/>
      <c r="K750" s="168"/>
    </row>
    <row r="751" spans="3:11" s="47" customFormat="1">
      <c r="C751" s="51"/>
      <c r="D751" s="51"/>
      <c r="F751" s="51"/>
      <c r="G751" s="110"/>
      <c r="H751" s="51"/>
      <c r="I751" s="51"/>
      <c r="K751" s="168"/>
    </row>
    <row r="752" spans="3:11" s="47" customFormat="1">
      <c r="C752" s="51"/>
      <c r="D752" s="51"/>
      <c r="F752" s="51"/>
      <c r="G752" s="110"/>
      <c r="H752" s="51"/>
      <c r="I752" s="51"/>
      <c r="K752" s="168"/>
    </row>
    <row r="753" spans="3:11" s="47" customFormat="1">
      <c r="C753" s="51"/>
      <c r="D753" s="51"/>
      <c r="F753" s="51"/>
      <c r="G753" s="110"/>
      <c r="H753" s="51"/>
      <c r="I753" s="51"/>
      <c r="K753" s="168"/>
    </row>
    <row r="754" spans="3:11" s="47" customFormat="1">
      <c r="C754" s="51"/>
      <c r="D754" s="51"/>
      <c r="F754" s="51"/>
      <c r="G754" s="110"/>
      <c r="H754" s="51"/>
      <c r="I754" s="51"/>
      <c r="K754" s="168"/>
    </row>
    <row r="755" spans="3:11" s="47" customFormat="1">
      <c r="C755" s="51"/>
      <c r="D755" s="51"/>
      <c r="F755" s="51"/>
      <c r="G755" s="110"/>
      <c r="H755" s="51"/>
      <c r="I755" s="51"/>
      <c r="K755" s="168"/>
    </row>
    <row r="756" spans="3:11" s="47" customFormat="1">
      <c r="C756" s="51"/>
      <c r="D756" s="51"/>
      <c r="F756" s="51"/>
      <c r="G756" s="110"/>
      <c r="H756" s="51"/>
      <c r="I756" s="51"/>
      <c r="K756" s="168"/>
    </row>
    <row r="757" spans="3:11" s="47" customFormat="1">
      <c r="C757" s="51"/>
      <c r="D757" s="51"/>
      <c r="F757" s="51"/>
      <c r="G757" s="110"/>
      <c r="H757" s="51"/>
      <c r="I757" s="51"/>
      <c r="K757" s="168"/>
    </row>
    <row r="758" spans="3:11" s="47" customFormat="1">
      <c r="C758" s="51"/>
      <c r="D758" s="51"/>
      <c r="F758" s="51"/>
      <c r="G758" s="110"/>
      <c r="H758" s="51"/>
      <c r="I758" s="51"/>
      <c r="K758" s="168"/>
    </row>
    <row r="759" spans="3:11" s="47" customFormat="1">
      <c r="C759" s="51"/>
      <c r="D759" s="51"/>
      <c r="F759" s="51"/>
      <c r="G759" s="110"/>
      <c r="H759" s="51"/>
      <c r="I759" s="51"/>
      <c r="K759" s="168"/>
    </row>
    <row r="760" spans="3:11" s="47" customFormat="1">
      <c r="C760" s="51"/>
      <c r="D760" s="51"/>
      <c r="F760" s="51"/>
      <c r="G760" s="110"/>
      <c r="H760" s="51"/>
      <c r="I760" s="51"/>
      <c r="K760" s="168"/>
    </row>
    <row r="761" spans="3:11" s="47" customFormat="1">
      <c r="C761" s="51"/>
      <c r="D761" s="51"/>
      <c r="F761" s="51"/>
      <c r="G761" s="110"/>
      <c r="H761" s="51"/>
      <c r="I761" s="51"/>
      <c r="K761" s="168"/>
    </row>
    <row r="762" spans="3:11" s="47" customFormat="1">
      <c r="C762" s="51"/>
      <c r="D762" s="51"/>
      <c r="F762" s="51"/>
      <c r="G762" s="110"/>
      <c r="H762" s="51"/>
      <c r="I762" s="51"/>
      <c r="K762" s="168"/>
    </row>
    <row r="763" spans="3:11" s="47" customFormat="1">
      <c r="C763" s="51"/>
      <c r="D763" s="51"/>
      <c r="F763" s="51"/>
      <c r="G763" s="110"/>
      <c r="H763" s="51"/>
      <c r="I763" s="51"/>
      <c r="K763" s="168"/>
    </row>
    <row r="764" spans="3:11" s="47" customFormat="1">
      <c r="C764" s="51"/>
      <c r="D764" s="51"/>
      <c r="F764" s="51"/>
      <c r="G764" s="110"/>
      <c r="H764" s="51"/>
      <c r="I764" s="51"/>
      <c r="K764" s="168"/>
    </row>
    <row r="765" spans="3:11" s="47" customFormat="1">
      <c r="C765" s="51"/>
      <c r="D765" s="51"/>
      <c r="F765" s="51"/>
      <c r="G765" s="110"/>
      <c r="H765" s="51"/>
      <c r="I765" s="51"/>
      <c r="K765" s="168"/>
    </row>
    <row r="766" spans="3:11" s="47" customFormat="1">
      <c r="C766" s="51"/>
      <c r="D766" s="51"/>
      <c r="F766" s="51"/>
      <c r="G766" s="110"/>
      <c r="H766" s="51"/>
      <c r="I766" s="51"/>
      <c r="K766" s="168"/>
    </row>
    <row r="767" spans="3:11" s="47" customFormat="1">
      <c r="C767" s="51"/>
      <c r="D767" s="51"/>
      <c r="F767" s="51"/>
      <c r="G767" s="110"/>
      <c r="H767" s="51"/>
      <c r="I767" s="51"/>
      <c r="K767" s="168"/>
    </row>
    <row r="768" spans="3:11" s="47" customFormat="1">
      <c r="C768" s="51"/>
      <c r="D768" s="51"/>
      <c r="F768" s="51"/>
      <c r="G768" s="110"/>
      <c r="H768" s="51"/>
      <c r="I768" s="51"/>
      <c r="K768" s="168"/>
    </row>
    <row r="769" spans="3:11" s="47" customFormat="1">
      <c r="C769" s="51"/>
      <c r="D769" s="51"/>
      <c r="F769" s="51"/>
      <c r="G769" s="110"/>
      <c r="H769" s="51"/>
      <c r="I769" s="51"/>
      <c r="K769" s="168"/>
    </row>
    <row r="770" spans="3:11" s="47" customFormat="1">
      <c r="C770" s="51"/>
      <c r="D770" s="51"/>
      <c r="F770" s="51"/>
      <c r="G770" s="110"/>
      <c r="H770" s="51"/>
      <c r="I770" s="51"/>
      <c r="K770" s="168"/>
    </row>
    <row r="771" spans="3:11" s="47" customFormat="1">
      <c r="C771" s="51"/>
      <c r="D771" s="51"/>
      <c r="F771" s="51"/>
      <c r="G771" s="110"/>
      <c r="H771" s="51"/>
      <c r="I771" s="51"/>
      <c r="K771" s="168"/>
    </row>
    <row r="772" spans="3:11" s="47" customFormat="1">
      <c r="C772" s="51"/>
      <c r="D772" s="51"/>
      <c r="F772" s="51"/>
      <c r="G772" s="110"/>
      <c r="H772" s="51"/>
      <c r="I772" s="51"/>
      <c r="K772" s="168"/>
    </row>
    <row r="773" spans="3:11" s="47" customFormat="1">
      <c r="C773" s="51"/>
      <c r="D773" s="51"/>
      <c r="F773" s="51"/>
      <c r="G773" s="110"/>
      <c r="H773" s="51"/>
      <c r="I773" s="51"/>
      <c r="K773" s="168"/>
    </row>
    <row r="774" spans="3:11" s="47" customFormat="1">
      <c r="C774" s="51"/>
      <c r="D774" s="51"/>
      <c r="F774" s="51"/>
      <c r="G774" s="110"/>
      <c r="H774" s="51"/>
      <c r="I774" s="51"/>
      <c r="K774" s="168"/>
    </row>
    <row r="775" spans="3:11" s="47" customFormat="1">
      <c r="C775" s="51"/>
      <c r="D775" s="51"/>
      <c r="F775" s="51"/>
      <c r="G775" s="110"/>
      <c r="H775" s="51"/>
      <c r="I775" s="51"/>
      <c r="K775" s="168"/>
    </row>
    <row r="776" spans="3:11" s="47" customFormat="1">
      <c r="C776" s="51"/>
      <c r="D776" s="51"/>
      <c r="F776" s="51"/>
      <c r="G776" s="110"/>
      <c r="H776" s="51"/>
      <c r="I776" s="51"/>
      <c r="K776" s="168"/>
    </row>
    <row r="777" spans="3:11" s="47" customFormat="1">
      <c r="C777" s="51"/>
      <c r="D777" s="51"/>
      <c r="F777" s="51"/>
      <c r="G777" s="110"/>
      <c r="H777" s="51"/>
      <c r="I777" s="51"/>
      <c r="K777" s="168"/>
    </row>
    <row r="778" spans="3:11" s="47" customFormat="1">
      <c r="C778" s="51"/>
      <c r="D778" s="51"/>
      <c r="F778" s="51"/>
      <c r="G778" s="110"/>
      <c r="H778" s="51"/>
      <c r="I778" s="51"/>
      <c r="K778" s="168"/>
    </row>
    <row r="779" spans="3:11" s="47" customFormat="1">
      <c r="C779" s="51"/>
      <c r="D779" s="51"/>
      <c r="F779" s="51"/>
      <c r="G779" s="110"/>
      <c r="H779" s="51"/>
      <c r="I779" s="51"/>
      <c r="K779" s="168"/>
    </row>
    <row r="780" spans="3:11" s="47" customFormat="1">
      <c r="C780" s="51"/>
      <c r="D780" s="51"/>
      <c r="F780" s="51"/>
      <c r="G780" s="110"/>
      <c r="H780" s="51"/>
      <c r="I780" s="51"/>
      <c r="K780" s="168"/>
    </row>
    <row r="781" spans="3:11" s="47" customFormat="1">
      <c r="C781" s="51"/>
      <c r="D781" s="51"/>
      <c r="F781" s="51"/>
      <c r="G781" s="110"/>
      <c r="H781" s="51"/>
      <c r="I781" s="51"/>
      <c r="K781" s="168"/>
    </row>
    <row r="782" spans="3:11" s="47" customFormat="1">
      <c r="C782" s="51"/>
      <c r="D782" s="51"/>
      <c r="F782" s="51"/>
      <c r="G782" s="110"/>
      <c r="H782" s="51"/>
      <c r="I782" s="51"/>
      <c r="K782" s="168"/>
    </row>
    <row r="783" spans="3:11" s="47" customFormat="1">
      <c r="C783" s="51"/>
      <c r="D783" s="51"/>
      <c r="F783" s="51"/>
      <c r="G783" s="110"/>
      <c r="H783" s="51"/>
      <c r="I783" s="51"/>
      <c r="K783" s="168"/>
    </row>
    <row r="784" spans="3:11" s="47" customFormat="1">
      <c r="C784" s="51"/>
      <c r="D784" s="51"/>
      <c r="F784" s="51"/>
      <c r="G784" s="110"/>
      <c r="H784" s="51"/>
      <c r="I784" s="51"/>
      <c r="K784" s="168"/>
    </row>
    <row r="785" spans="3:11" s="47" customFormat="1">
      <c r="C785" s="51"/>
      <c r="D785" s="51"/>
      <c r="F785" s="51"/>
      <c r="G785" s="110"/>
      <c r="H785" s="51"/>
      <c r="I785" s="51"/>
      <c r="K785" s="168"/>
    </row>
    <row r="786" spans="3:11" s="47" customFormat="1">
      <c r="C786" s="51"/>
      <c r="D786" s="51"/>
      <c r="F786" s="51"/>
      <c r="G786" s="110"/>
      <c r="H786" s="51"/>
      <c r="I786" s="51"/>
      <c r="K786" s="168"/>
    </row>
    <row r="787" spans="3:11" s="47" customFormat="1">
      <c r="C787" s="51"/>
      <c r="D787" s="51"/>
      <c r="F787" s="51"/>
      <c r="G787" s="110"/>
      <c r="H787" s="51"/>
      <c r="I787" s="51"/>
      <c r="K787" s="168"/>
    </row>
    <row r="788" spans="3:11" s="47" customFormat="1">
      <c r="C788" s="51"/>
      <c r="D788" s="51"/>
      <c r="F788" s="51"/>
      <c r="G788" s="110"/>
      <c r="H788" s="51"/>
      <c r="I788" s="51"/>
      <c r="K788" s="168"/>
    </row>
    <row r="789" spans="3:11" s="47" customFormat="1">
      <c r="C789" s="51"/>
      <c r="D789" s="51"/>
      <c r="F789" s="51"/>
      <c r="G789" s="110"/>
      <c r="H789" s="51"/>
      <c r="I789" s="51"/>
      <c r="K789" s="168"/>
    </row>
    <row r="790" spans="3:11" s="47" customFormat="1">
      <c r="C790" s="51"/>
      <c r="D790" s="51"/>
      <c r="F790" s="51"/>
      <c r="G790" s="110"/>
      <c r="H790" s="51"/>
      <c r="I790" s="51"/>
      <c r="K790" s="168"/>
    </row>
    <row r="791" spans="3:11" s="47" customFormat="1">
      <c r="C791" s="51"/>
      <c r="D791" s="51"/>
      <c r="F791" s="51"/>
      <c r="G791" s="110"/>
      <c r="H791" s="51"/>
      <c r="I791" s="51"/>
      <c r="K791" s="168"/>
    </row>
    <row r="792" spans="3:11" s="47" customFormat="1">
      <c r="C792" s="51"/>
      <c r="D792" s="51"/>
      <c r="F792" s="51"/>
      <c r="G792" s="110"/>
      <c r="H792" s="51"/>
      <c r="I792" s="51"/>
      <c r="K792" s="168"/>
    </row>
    <row r="793" spans="3:11" s="47" customFormat="1">
      <c r="C793" s="51"/>
      <c r="D793" s="51"/>
      <c r="F793" s="51"/>
      <c r="G793" s="110"/>
      <c r="H793" s="51"/>
      <c r="I793" s="51"/>
      <c r="K793" s="168"/>
    </row>
    <row r="794" spans="3:11" s="47" customFormat="1">
      <c r="C794" s="51"/>
      <c r="D794" s="51"/>
      <c r="F794" s="51"/>
      <c r="G794" s="110"/>
      <c r="H794" s="51"/>
      <c r="I794" s="51"/>
      <c r="K794" s="168"/>
    </row>
    <row r="795" spans="3:11" s="47" customFormat="1">
      <c r="C795" s="51"/>
      <c r="D795" s="51"/>
      <c r="F795" s="51"/>
      <c r="G795" s="110"/>
      <c r="H795" s="51"/>
      <c r="I795" s="51"/>
      <c r="K795" s="168"/>
    </row>
    <row r="796" spans="3:11" s="47" customFormat="1">
      <c r="C796" s="51"/>
      <c r="D796" s="51"/>
      <c r="F796" s="51"/>
      <c r="G796" s="110"/>
      <c r="H796" s="51"/>
      <c r="I796" s="51"/>
      <c r="K796" s="168"/>
    </row>
    <row r="797" spans="3:11" s="47" customFormat="1">
      <c r="C797" s="51"/>
      <c r="D797" s="51"/>
      <c r="F797" s="51"/>
      <c r="G797" s="110"/>
      <c r="H797" s="51"/>
      <c r="I797" s="51"/>
      <c r="K797" s="168"/>
    </row>
    <row r="798" spans="3:11" s="47" customFormat="1">
      <c r="C798" s="51"/>
      <c r="D798" s="51"/>
      <c r="F798" s="51"/>
      <c r="G798" s="110"/>
      <c r="H798" s="51"/>
      <c r="I798" s="51"/>
      <c r="K798" s="168"/>
    </row>
    <row r="799" spans="3:11" s="47" customFormat="1">
      <c r="C799" s="51"/>
      <c r="D799" s="51"/>
      <c r="F799" s="51"/>
      <c r="G799" s="110"/>
      <c r="H799" s="51"/>
      <c r="I799" s="51"/>
      <c r="K799" s="168"/>
    </row>
    <row r="800" spans="3:11" s="47" customFormat="1">
      <c r="C800" s="51"/>
      <c r="D800" s="51"/>
      <c r="F800" s="51"/>
      <c r="G800" s="110"/>
      <c r="H800" s="51"/>
      <c r="I800" s="51"/>
      <c r="K800" s="168"/>
    </row>
    <row r="801" spans="3:11" s="47" customFormat="1">
      <c r="C801" s="51"/>
      <c r="D801" s="51"/>
      <c r="F801" s="51"/>
      <c r="G801" s="110"/>
      <c r="H801" s="51"/>
      <c r="I801" s="51"/>
      <c r="K801" s="168"/>
    </row>
    <row r="802" spans="3:11" s="47" customFormat="1">
      <c r="C802" s="51"/>
      <c r="D802" s="51"/>
      <c r="F802" s="51"/>
      <c r="G802" s="110"/>
      <c r="H802" s="51"/>
      <c r="I802" s="51"/>
      <c r="K802" s="168"/>
    </row>
    <row r="803" spans="3:11" s="47" customFormat="1">
      <c r="C803" s="51"/>
      <c r="D803" s="51"/>
      <c r="F803" s="51"/>
      <c r="G803" s="110"/>
      <c r="H803" s="51"/>
      <c r="I803" s="51"/>
      <c r="K803" s="168"/>
    </row>
    <row r="804" spans="3:11" s="47" customFormat="1">
      <c r="C804" s="51"/>
      <c r="D804" s="51"/>
      <c r="F804" s="51"/>
      <c r="G804" s="110"/>
      <c r="H804" s="51"/>
      <c r="I804" s="51"/>
      <c r="K804" s="168"/>
    </row>
    <row r="805" spans="3:11" s="47" customFormat="1">
      <c r="C805" s="51"/>
      <c r="D805" s="51"/>
      <c r="F805" s="51"/>
      <c r="G805" s="110"/>
      <c r="H805" s="51"/>
      <c r="I805" s="51"/>
      <c r="K805" s="168"/>
    </row>
    <row r="806" spans="3:11" s="47" customFormat="1">
      <c r="C806" s="51"/>
      <c r="D806" s="51"/>
      <c r="F806" s="51"/>
      <c r="G806" s="110"/>
      <c r="H806" s="51"/>
      <c r="I806" s="51"/>
      <c r="K806" s="168"/>
    </row>
    <row r="807" spans="3:11" s="47" customFormat="1">
      <c r="C807" s="51"/>
      <c r="D807" s="51"/>
      <c r="F807" s="51"/>
      <c r="G807" s="110"/>
      <c r="H807" s="51"/>
      <c r="I807" s="51"/>
      <c r="K807" s="168"/>
    </row>
    <row r="808" spans="3:11" s="47" customFormat="1">
      <c r="C808" s="51"/>
      <c r="D808" s="51"/>
      <c r="F808" s="51"/>
      <c r="G808" s="110"/>
      <c r="H808" s="51"/>
      <c r="I808" s="51"/>
      <c r="K808" s="168"/>
    </row>
    <row r="809" spans="3:11" s="47" customFormat="1">
      <c r="C809" s="51"/>
      <c r="D809" s="51"/>
      <c r="F809" s="51"/>
      <c r="G809" s="110"/>
      <c r="H809" s="51"/>
      <c r="I809" s="51"/>
      <c r="K809" s="168"/>
    </row>
    <row r="810" spans="3:11" s="47" customFormat="1">
      <c r="C810" s="51"/>
      <c r="D810" s="51"/>
      <c r="F810" s="51"/>
      <c r="G810" s="110"/>
      <c r="H810" s="51"/>
      <c r="I810" s="51"/>
      <c r="K810" s="168"/>
    </row>
    <row r="811" spans="3:11" s="47" customFormat="1">
      <c r="C811" s="51"/>
      <c r="D811" s="51"/>
      <c r="F811" s="51"/>
      <c r="G811" s="110"/>
      <c r="H811" s="51"/>
      <c r="I811" s="51"/>
      <c r="K811" s="168"/>
    </row>
    <row r="812" spans="3:11" s="47" customFormat="1">
      <c r="C812" s="51"/>
      <c r="D812" s="51"/>
      <c r="F812" s="51"/>
      <c r="G812" s="110"/>
      <c r="H812" s="51"/>
      <c r="I812" s="51"/>
      <c r="K812" s="168"/>
    </row>
    <row r="813" spans="3:11" s="47" customFormat="1">
      <c r="C813" s="51"/>
      <c r="D813" s="51"/>
      <c r="F813" s="51"/>
      <c r="G813" s="110"/>
      <c r="H813" s="51"/>
      <c r="I813" s="51"/>
      <c r="K813" s="168"/>
    </row>
    <row r="814" spans="3:11" s="47" customFormat="1">
      <c r="C814" s="51"/>
      <c r="D814" s="51"/>
      <c r="F814" s="51"/>
      <c r="G814" s="110"/>
      <c r="H814" s="51"/>
      <c r="I814" s="51"/>
      <c r="K814" s="168"/>
    </row>
    <row r="815" spans="3:11" s="47" customFormat="1">
      <c r="C815" s="51"/>
      <c r="D815" s="51"/>
      <c r="F815" s="51"/>
      <c r="G815" s="110"/>
      <c r="H815" s="51"/>
      <c r="I815" s="51"/>
      <c r="K815" s="168"/>
    </row>
    <row r="816" spans="3:11" s="47" customFormat="1">
      <c r="C816" s="51"/>
      <c r="D816" s="51"/>
      <c r="F816" s="51"/>
      <c r="G816" s="110"/>
      <c r="H816" s="51"/>
      <c r="I816" s="51"/>
      <c r="K816" s="168"/>
    </row>
    <row r="817" spans="3:11" s="47" customFormat="1">
      <c r="C817" s="51"/>
      <c r="D817" s="51"/>
      <c r="F817" s="51"/>
      <c r="G817" s="110"/>
      <c r="H817" s="51"/>
      <c r="I817" s="51"/>
      <c r="K817" s="168"/>
    </row>
    <row r="818" spans="3:11" s="47" customFormat="1">
      <c r="C818" s="51"/>
      <c r="D818" s="51"/>
      <c r="F818" s="51"/>
      <c r="G818" s="110"/>
      <c r="H818" s="51"/>
      <c r="I818" s="51"/>
      <c r="K818" s="168"/>
    </row>
    <row r="819" spans="3:11" s="47" customFormat="1">
      <c r="C819" s="51"/>
      <c r="D819" s="51"/>
      <c r="F819" s="51"/>
      <c r="G819" s="110"/>
      <c r="H819" s="51"/>
      <c r="I819" s="51"/>
      <c r="K819" s="168"/>
    </row>
    <row r="820" spans="3:11" s="47" customFormat="1">
      <c r="C820" s="51"/>
      <c r="D820" s="51"/>
      <c r="F820" s="51"/>
      <c r="G820" s="110"/>
      <c r="H820" s="51"/>
      <c r="I820" s="51"/>
      <c r="K820" s="168"/>
    </row>
    <row r="821" spans="3:11" s="47" customFormat="1">
      <c r="C821" s="51"/>
      <c r="D821" s="51"/>
      <c r="F821" s="51"/>
      <c r="G821" s="110"/>
      <c r="H821" s="51"/>
      <c r="I821" s="51"/>
      <c r="K821" s="168"/>
    </row>
    <row r="822" spans="3:11" s="47" customFormat="1">
      <c r="C822" s="51"/>
      <c r="D822" s="51"/>
      <c r="F822" s="51"/>
      <c r="G822" s="110"/>
      <c r="H822" s="51"/>
      <c r="I822" s="51"/>
      <c r="K822" s="168"/>
    </row>
    <row r="823" spans="3:11" s="47" customFormat="1">
      <c r="C823" s="51"/>
      <c r="D823" s="51"/>
      <c r="F823" s="51"/>
      <c r="G823" s="110"/>
      <c r="H823" s="51"/>
      <c r="I823" s="51"/>
      <c r="K823" s="168"/>
    </row>
    <row r="824" spans="3:11" s="47" customFormat="1">
      <c r="C824" s="51"/>
      <c r="D824" s="51"/>
      <c r="F824" s="51"/>
      <c r="G824" s="110"/>
      <c r="H824" s="51"/>
      <c r="I824" s="51"/>
      <c r="K824" s="168"/>
    </row>
    <row r="825" spans="3:11" s="47" customFormat="1">
      <c r="C825" s="51"/>
      <c r="D825" s="51"/>
      <c r="F825" s="51"/>
      <c r="G825" s="110"/>
      <c r="H825" s="51"/>
      <c r="I825" s="51"/>
      <c r="K825" s="168"/>
    </row>
    <row r="826" spans="3:11" s="47" customFormat="1">
      <c r="C826" s="51"/>
      <c r="D826" s="51"/>
      <c r="F826" s="51"/>
      <c r="G826" s="110"/>
      <c r="H826" s="51"/>
      <c r="I826" s="51"/>
      <c r="K826" s="168"/>
    </row>
    <row r="827" spans="3:11" s="47" customFormat="1">
      <c r="C827" s="51"/>
      <c r="D827" s="51"/>
      <c r="F827" s="51"/>
      <c r="G827" s="110"/>
      <c r="H827" s="51"/>
      <c r="I827" s="51"/>
      <c r="K827" s="168"/>
    </row>
    <row r="828" spans="3:11" s="47" customFormat="1">
      <c r="C828" s="51"/>
      <c r="D828" s="51"/>
      <c r="F828" s="51"/>
      <c r="G828" s="110"/>
      <c r="H828" s="51"/>
      <c r="I828" s="51"/>
      <c r="K828" s="168"/>
    </row>
    <row r="829" spans="3:11" s="47" customFormat="1">
      <c r="C829" s="51"/>
      <c r="D829" s="51"/>
      <c r="F829" s="51"/>
      <c r="G829" s="110"/>
      <c r="H829" s="51"/>
      <c r="I829" s="51"/>
      <c r="K829" s="168"/>
    </row>
    <row r="830" spans="3:11" s="47" customFormat="1">
      <c r="C830" s="51"/>
      <c r="D830" s="51"/>
      <c r="F830" s="51"/>
      <c r="G830" s="110"/>
      <c r="H830" s="51"/>
      <c r="I830" s="51"/>
      <c r="K830" s="168"/>
    </row>
    <row r="831" spans="3:11" s="47" customFormat="1">
      <c r="C831" s="51"/>
      <c r="D831" s="51"/>
      <c r="F831" s="51"/>
      <c r="G831" s="110"/>
      <c r="H831" s="51"/>
      <c r="I831" s="51"/>
      <c r="K831" s="168"/>
    </row>
    <row r="832" spans="3:11" s="47" customFormat="1">
      <c r="C832" s="51"/>
      <c r="D832" s="51"/>
      <c r="F832" s="51"/>
      <c r="G832" s="110"/>
      <c r="H832" s="51"/>
      <c r="I832" s="51"/>
      <c r="K832" s="168"/>
    </row>
    <row r="833" spans="3:11" s="47" customFormat="1">
      <c r="C833" s="51"/>
      <c r="D833" s="51"/>
      <c r="F833" s="51"/>
      <c r="G833" s="110"/>
      <c r="H833" s="51"/>
      <c r="I833" s="51"/>
      <c r="K833" s="168"/>
    </row>
    <row r="834" spans="3:11" s="47" customFormat="1">
      <c r="C834" s="51"/>
      <c r="D834" s="51"/>
      <c r="F834" s="51"/>
      <c r="G834" s="110"/>
      <c r="H834" s="51"/>
      <c r="I834" s="51"/>
      <c r="K834" s="168"/>
    </row>
    <row r="835" spans="3:11" s="47" customFormat="1">
      <c r="C835" s="51"/>
      <c r="D835" s="51"/>
      <c r="F835" s="51"/>
      <c r="G835" s="110"/>
      <c r="H835" s="51"/>
      <c r="I835" s="51"/>
      <c r="K835" s="168"/>
    </row>
    <row r="836" spans="3:11" s="47" customFormat="1">
      <c r="C836" s="51"/>
      <c r="D836" s="51"/>
      <c r="F836" s="51"/>
      <c r="G836" s="110"/>
      <c r="H836" s="51"/>
      <c r="I836" s="51"/>
      <c r="K836" s="168"/>
    </row>
    <row r="837" spans="3:11" s="47" customFormat="1">
      <c r="C837" s="51"/>
      <c r="D837" s="51"/>
      <c r="F837" s="51"/>
      <c r="G837" s="110"/>
      <c r="H837" s="51"/>
      <c r="I837" s="51"/>
      <c r="K837" s="168"/>
    </row>
    <row r="838" spans="3:11" s="47" customFormat="1">
      <c r="C838" s="51"/>
      <c r="D838" s="51"/>
      <c r="F838" s="51"/>
      <c r="G838" s="110"/>
      <c r="H838" s="51"/>
      <c r="I838" s="51"/>
      <c r="K838" s="168"/>
    </row>
    <row r="839" spans="3:11" s="47" customFormat="1">
      <c r="C839" s="51"/>
      <c r="D839" s="51"/>
      <c r="F839" s="51"/>
      <c r="G839" s="110"/>
      <c r="H839" s="51"/>
      <c r="I839" s="51"/>
      <c r="K839" s="168"/>
    </row>
    <row r="840" spans="3:11" s="47" customFormat="1">
      <c r="C840" s="51"/>
      <c r="D840" s="51"/>
      <c r="F840" s="51"/>
      <c r="G840" s="110"/>
      <c r="H840" s="51"/>
      <c r="I840" s="51"/>
      <c r="K840" s="168"/>
    </row>
    <row r="841" spans="3:11" s="47" customFormat="1">
      <c r="C841" s="51"/>
      <c r="D841" s="51"/>
      <c r="F841" s="51"/>
      <c r="G841" s="110"/>
      <c r="H841" s="51"/>
      <c r="I841" s="51"/>
      <c r="K841" s="168"/>
    </row>
    <row r="842" spans="3:11" s="47" customFormat="1">
      <c r="C842" s="51"/>
      <c r="D842" s="51"/>
      <c r="F842" s="51"/>
      <c r="G842" s="110"/>
      <c r="H842" s="51"/>
      <c r="I842" s="51"/>
      <c r="K842" s="168"/>
    </row>
    <row r="843" spans="3:11" s="47" customFormat="1">
      <c r="C843" s="51"/>
      <c r="D843" s="51"/>
      <c r="F843" s="51"/>
      <c r="G843" s="110"/>
      <c r="H843" s="51"/>
      <c r="I843" s="51"/>
      <c r="K843" s="168"/>
    </row>
    <row r="844" spans="3:11" s="47" customFormat="1">
      <c r="C844" s="51"/>
      <c r="D844" s="51"/>
      <c r="F844" s="51"/>
      <c r="G844" s="110"/>
      <c r="H844" s="51"/>
      <c r="I844" s="51"/>
      <c r="K844" s="168"/>
    </row>
    <row r="845" spans="3:11" s="47" customFormat="1">
      <c r="C845" s="51"/>
      <c r="D845" s="51"/>
      <c r="F845" s="51"/>
      <c r="G845" s="110"/>
      <c r="H845" s="51"/>
      <c r="I845" s="51"/>
      <c r="K845" s="168"/>
    </row>
    <row r="846" spans="3:11" s="47" customFormat="1">
      <c r="C846" s="51"/>
      <c r="D846" s="51"/>
      <c r="F846" s="51"/>
      <c r="G846" s="110"/>
      <c r="H846" s="51"/>
      <c r="I846" s="51"/>
      <c r="K846" s="168"/>
    </row>
    <row r="847" spans="3:11" s="47" customFormat="1">
      <c r="C847" s="51"/>
      <c r="D847" s="51"/>
      <c r="F847" s="51"/>
      <c r="G847" s="110"/>
      <c r="H847" s="51"/>
      <c r="I847" s="51"/>
      <c r="K847" s="168"/>
    </row>
    <row r="848" spans="3:11" s="47" customFormat="1">
      <c r="C848" s="51"/>
      <c r="D848" s="51"/>
      <c r="F848" s="51"/>
      <c r="G848" s="110"/>
      <c r="H848" s="51"/>
      <c r="I848" s="51"/>
      <c r="K848" s="168"/>
    </row>
    <row r="849" spans="3:11" s="47" customFormat="1">
      <c r="C849" s="51"/>
      <c r="D849" s="51"/>
      <c r="F849" s="51"/>
      <c r="G849" s="110"/>
      <c r="H849" s="51"/>
      <c r="I849" s="51"/>
      <c r="K849" s="168"/>
    </row>
    <row r="850" spans="3:11" s="47" customFormat="1">
      <c r="C850" s="51"/>
      <c r="D850" s="51"/>
      <c r="F850" s="51"/>
      <c r="G850" s="110"/>
      <c r="H850" s="51"/>
      <c r="I850" s="51"/>
      <c r="K850" s="168"/>
    </row>
    <row r="851" spans="3:11" s="47" customFormat="1">
      <c r="C851" s="51"/>
      <c r="D851" s="51"/>
      <c r="F851" s="51"/>
      <c r="G851" s="110"/>
      <c r="H851" s="51"/>
      <c r="I851" s="51"/>
      <c r="K851" s="168"/>
    </row>
    <row r="852" spans="3:11" s="47" customFormat="1">
      <c r="C852" s="51"/>
      <c r="D852" s="51"/>
      <c r="F852" s="51"/>
      <c r="G852" s="110"/>
      <c r="H852" s="51"/>
      <c r="I852" s="51"/>
      <c r="K852" s="168"/>
    </row>
    <row r="853" spans="3:11" s="47" customFormat="1">
      <c r="C853" s="51"/>
      <c r="D853" s="51"/>
      <c r="F853" s="51"/>
      <c r="G853" s="110"/>
      <c r="H853" s="51"/>
      <c r="I853" s="51"/>
      <c r="K853" s="168"/>
    </row>
    <row r="854" spans="3:11" s="47" customFormat="1">
      <c r="C854" s="51"/>
      <c r="D854" s="51"/>
      <c r="F854" s="51"/>
      <c r="G854" s="110"/>
      <c r="H854" s="51"/>
      <c r="I854" s="51"/>
      <c r="K854" s="168"/>
    </row>
    <row r="855" spans="3:11" s="47" customFormat="1">
      <c r="C855" s="51"/>
      <c r="D855" s="51"/>
      <c r="F855" s="51"/>
      <c r="G855" s="110"/>
      <c r="H855" s="51"/>
      <c r="I855" s="51"/>
      <c r="K855" s="168"/>
    </row>
    <row r="856" spans="3:11" s="47" customFormat="1">
      <c r="C856" s="51"/>
      <c r="D856" s="51"/>
      <c r="F856" s="51"/>
      <c r="G856" s="110"/>
      <c r="H856" s="51"/>
      <c r="I856" s="51"/>
      <c r="K856" s="168"/>
    </row>
    <row r="857" spans="3:11" s="47" customFormat="1">
      <c r="C857" s="51"/>
      <c r="D857" s="51"/>
      <c r="F857" s="51"/>
      <c r="G857" s="110"/>
      <c r="H857" s="51"/>
      <c r="I857" s="51"/>
      <c r="K857" s="168"/>
    </row>
    <row r="858" spans="3:11" s="47" customFormat="1">
      <c r="C858" s="51"/>
      <c r="D858" s="51"/>
      <c r="F858" s="51"/>
      <c r="G858" s="110"/>
      <c r="H858" s="51"/>
      <c r="I858" s="51"/>
      <c r="K858" s="168"/>
    </row>
    <row r="859" spans="3:11" s="47" customFormat="1">
      <c r="C859" s="51"/>
      <c r="D859" s="51"/>
      <c r="F859" s="51"/>
      <c r="G859" s="110"/>
      <c r="H859" s="51"/>
      <c r="I859" s="51"/>
      <c r="K859" s="168"/>
    </row>
    <row r="860" spans="3:11" s="47" customFormat="1">
      <c r="C860" s="51"/>
      <c r="D860" s="51"/>
      <c r="F860" s="51"/>
      <c r="G860" s="110"/>
      <c r="H860" s="51"/>
      <c r="I860" s="51"/>
      <c r="K860" s="168"/>
    </row>
    <row r="861" spans="3:11" s="47" customFormat="1">
      <c r="C861" s="51"/>
      <c r="D861" s="51"/>
      <c r="F861" s="51"/>
      <c r="G861" s="110"/>
      <c r="H861" s="51"/>
      <c r="I861" s="51"/>
      <c r="K861" s="168"/>
    </row>
    <row r="862" spans="3:11" s="47" customFormat="1">
      <c r="C862" s="51"/>
      <c r="D862" s="51"/>
      <c r="F862" s="51"/>
      <c r="G862" s="110"/>
      <c r="H862" s="51"/>
      <c r="I862" s="51"/>
      <c r="K862" s="168"/>
    </row>
    <row r="863" spans="3:11" s="47" customFormat="1">
      <c r="C863" s="51"/>
      <c r="D863" s="51"/>
      <c r="F863" s="51"/>
      <c r="G863" s="110"/>
      <c r="H863" s="51"/>
      <c r="I863" s="51"/>
      <c r="K863" s="168"/>
    </row>
    <row r="864" spans="3:11" s="47" customFormat="1">
      <c r="C864" s="51"/>
      <c r="D864" s="51"/>
      <c r="F864" s="51"/>
      <c r="G864" s="110"/>
      <c r="H864" s="51"/>
      <c r="I864" s="51"/>
      <c r="K864" s="168"/>
    </row>
    <row r="865" spans="3:11" s="47" customFormat="1">
      <c r="C865" s="51"/>
      <c r="D865" s="51"/>
      <c r="F865" s="51"/>
      <c r="G865" s="110"/>
      <c r="H865" s="51"/>
      <c r="I865" s="51"/>
      <c r="K865" s="168"/>
    </row>
    <row r="866" spans="3:11" s="47" customFormat="1">
      <c r="C866" s="51"/>
      <c r="D866" s="51"/>
      <c r="F866" s="51"/>
      <c r="G866" s="110"/>
      <c r="H866" s="51"/>
      <c r="I866" s="51"/>
      <c r="K866" s="168"/>
    </row>
    <row r="867" spans="3:11" s="47" customFormat="1">
      <c r="C867" s="51"/>
      <c r="D867" s="51"/>
      <c r="F867" s="51"/>
      <c r="G867" s="110"/>
      <c r="H867" s="51"/>
      <c r="I867" s="51"/>
      <c r="K867" s="168"/>
    </row>
    <row r="868" spans="3:11" s="47" customFormat="1">
      <c r="C868" s="51"/>
      <c r="D868" s="51"/>
      <c r="F868" s="51"/>
      <c r="G868" s="110"/>
      <c r="H868" s="51"/>
      <c r="I868" s="51"/>
      <c r="K868" s="168"/>
    </row>
    <row r="869" spans="3:11" s="47" customFormat="1">
      <c r="C869" s="51"/>
      <c r="D869" s="51"/>
      <c r="F869" s="51"/>
      <c r="G869" s="110"/>
      <c r="H869" s="51"/>
      <c r="I869" s="51"/>
      <c r="K869" s="168"/>
    </row>
    <row r="870" spans="3:11" s="47" customFormat="1">
      <c r="C870" s="51"/>
      <c r="D870" s="51"/>
      <c r="F870" s="51"/>
      <c r="G870" s="110"/>
      <c r="H870" s="51"/>
      <c r="I870" s="51"/>
      <c r="K870" s="168"/>
    </row>
    <row r="871" spans="3:11" s="47" customFormat="1">
      <c r="C871" s="51"/>
      <c r="D871" s="51"/>
      <c r="F871" s="51"/>
      <c r="G871" s="110"/>
      <c r="H871" s="51"/>
      <c r="I871" s="51"/>
      <c r="K871" s="168"/>
    </row>
    <row r="872" spans="3:11" s="47" customFormat="1">
      <c r="C872" s="51"/>
      <c r="D872" s="51"/>
      <c r="F872" s="51"/>
      <c r="G872" s="110"/>
      <c r="H872" s="51"/>
      <c r="I872" s="51"/>
      <c r="K872" s="168"/>
    </row>
    <row r="873" spans="3:11" s="47" customFormat="1">
      <c r="C873" s="51"/>
      <c r="D873" s="51"/>
      <c r="F873" s="51"/>
      <c r="G873" s="110"/>
      <c r="H873" s="51"/>
      <c r="I873" s="51"/>
      <c r="K873" s="168"/>
    </row>
    <row r="874" spans="3:11" s="47" customFormat="1">
      <c r="C874" s="51"/>
      <c r="D874" s="51"/>
      <c r="F874" s="51"/>
      <c r="G874" s="110"/>
      <c r="H874" s="51"/>
      <c r="I874" s="51"/>
      <c r="K874" s="168"/>
    </row>
    <row r="875" spans="3:11" s="47" customFormat="1">
      <c r="C875" s="51"/>
      <c r="D875" s="51"/>
      <c r="F875" s="51"/>
      <c r="G875" s="110"/>
      <c r="H875" s="51"/>
      <c r="I875" s="51"/>
      <c r="K875" s="168"/>
    </row>
    <row r="876" spans="3:11" s="47" customFormat="1">
      <c r="C876" s="51"/>
      <c r="D876" s="51"/>
      <c r="F876" s="51"/>
      <c r="G876" s="110"/>
      <c r="H876" s="51"/>
      <c r="I876" s="51"/>
      <c r="K876" s="168"/>
    </row>
    <row r="877" spans="3:11" s="47" customFormat="1">
      <c r="C877" s="51"/>
      <c r="D877" s="51"/>
      <c r="F877" s="51"/>
      <c r="G877" s="110"/>
      <c r="H877" s="51"/>
      <c r="I877" s="51"/>
      <c r="K877" s="168"/>
    </row>
    <row r="878" spans="3:11" s="47" customFormat="1">
      <c r="C878" s="51"/>
      <c r="D878" s="51"/>
      <c r="F878" s="51"/>
      <c r="G878" s="110"/>
      <c r="H878" s="51"/>
      <c r="I878" s="51"/>
      <c r="K878" s="168"/>
    </row>
    <row r="879" spans="3:11" s="47" customFormat="1">
      <c r="C879" s="51"/>
      <c r="D879" s="51"/>
      <c r="F879" s="51"/>
      <c r="G879" s="110"/>
      <c r="H879" s="51"/>
      <c r="I879" s="51"/>
      <c r="K879" s="168"/>
    </row>
    <row r="880" spans="3:11" s="47" customFormat="1">
      <c r="C880" s="51"/>
      <c r="D880" s="51"/>
      <c r="F880" s="51"/>
      <c r="G880" s="110"/>
      <c r="H880" s="51"/>
      <c r="I880" s="51"/>
      <c r="K880" s="168"/>
    </row>
    <row r="881" spans="3:11" s="47" customFormat="1">
      <c r="C881" s="51"/>
      <c r="D881" s="51"/>
      <c r="F881" s="51"/>
      <c r="G881" s="110"/>
      <c r="H881" s="51"/>
      <c r="I881" s="51"/>
      <c r="K881" s="168"/>
    </row>
    <row r="882" spans="3:11" s="47" customFormat="1">
      <c r="C882" s="51"/>
      <c r="D882" s="51"/>
      <c r="F882" s="51"/>
      <c r="G882" s="110"/>
      <c r="H882" s="51"/>
      <c r="I882" s="51"/>
      <c r="K882" s="168"/>
    </row>
    <row r="883" spans="3:11" s="47" customFormat="1">
      <c r="C883" s="51"/>
      <c r="D883" s="51"/>
      <c r="F883" s="51"/>
      <c r="G883" s="110"/>
      <c r="H883" s="51"/>
      <c r="I883" s="51"/>
      <c r="K883" s="168"/>
    </row>
    <row r="884" spans="3:11" s="47" customFormat="1">
      <c r="C884" s="51"/>
      <c r="D884" s="51"/>
      <c r="F884" s="51"/>
      <c r="G884" s="110"/>
      <c r="H884" s="51"/>
      <c r="I884" s="51"/>
      <c r="K884" s="168"/>
    </row>
    <row r="885" spans="3:11" s="47" customFormat="1">
      <c r="C885" s="51"/>
      <c r="D885" s="51"/>
      <c r="F885" s="51"/>
      <c r="G885" s="110"/>
      <c r="H885" s="51"/>
      <c r="I885" s="51"/>
      <c r="K885" s="168"/>
    </row>
    <row r="886" spans="3:11" s="47" customFormat="1">
      <c r="C886" s="51"/>
      <c r="D886" s="51"/>
      <c r="F886" s="51"/>
      <c r="G886" s="110"/>
      <c r="H886" s="51"/>
      <c r="I886" s="51"/>
      <c r="K886" s="168"/>
    </row>
    <row r="887" spans="3:11" s="47" customFormat="1">
      <c r="C887" s="51"/>
      <c r="D887" s="51"/>
      <c r="F887" s="51"/>
      <c r="G887" s="110"/>
      <c r="H887" s="51"/>
      <c r="I887" s="51"/>
      <c r="K887" s="168"/>
    </row>
    <row r="888" spans="3:11" s="47" customFormat="1">
      <c r="C888" s="51"/>
      <c r="D888" s="51"/>
      <c r="F888" s="51"/>
      <c r="G888" s="110"/>
      <c r="H888" s="51"/>
      <c r="I888" s="51"/>
      <c r="K888" s="168"/>
    </row>
    <row r="889" spans="3:11" s="47" customFormat="1">
      <c r="C889" s="51"/>
      <c r="D889" s="51"/>
      <c r="F889" s="51"/>
      <c r="G889" s="110"/>
      <c r="H889" s="51"/>
      <c r="I889" s="51"/>
      <c r="K889" s="168"/>
    </row>
    <row r="890" spans="3:11" s="47" customFormat="1">
      <c r="C890" s="51"/>
      <c r="D890" s="51"/>
      <c r="F890" s="51"/>
      <c r="G890" s="110"/>
      <c r="H890" s="51"/>
      <c r="I890" s="51"/>
      <c r="K890" s="168"/>
    </row>
    <row r="891" spans="3:11" s="47" customFormat="1">
      <c r="C891" s="51"/>
      <c r="D891" s="51"/>
      <c r="F891" s="51"/>
      <c r="G891" s="110"/>
      <c r="H891" s="51"/>
      <c r="I891" s="51"/>
      <c r="K891" s="168"/>
    </row>
    <row r="892" spans="3:11" s="47" customFormat="1">
      <c r="C892" s="51"/>
      <c r="D892" s="51"/>
      <c r="F892" s="51"/>
      <c r="G892" s="110"/>
      <c r="H892" s="51"/>
      <c r="I892" s="51"/>
      <c r="K892" s="168"/>
    </row>
    <row r="893" spans="3:11" s="47" customFormat="1">
      <c r="C893" s="51"/>
      <c r="D893" s="51"/>
      <c r="F893" s="51"/>
      <c r="G893" s="110"/>
      <c r="H893" s="51"/>
      <c r="I893" s="51"/>
      <c r="K893" s="168"/>
    </row>
    <row r="894" spans="3:11" s="47" customFormat="1">
      <c r="C894" s="51"/>
      <c r="D894" s="51"/>
      <c r="F894" s="51"/>
      <c r="G894" s="110"/>
      <c r="H894" s="51"/>
      <c r="I894" s="51"/>
      <c r="K894" s="168"/>
    </row>
    <row r="895" spans="3:11" s="47" customFormat="1">
      <c r="C895" s="51"/>
      <c r="D895" s="51"/>
      <c r="F895" s="51"/>
      <c r="G895" s="110"/>
      <c r="H895" s="51"/>
      <c r="I895" s="51"/>
      <c r="K895" s="168"/>
    </row>
    <row r="896" spans="3:11" s="47" customFormat="1">
      <c r="C896" s="51"/>
      <c r="D896" s="51"/>
      <c r="F896" s="51"/>
      <c r="G896" s="110"/>
      <c r="H896" s="51"/>
      <c r="I896" s="51"/>
      <c r="K896" s="168"/>
    </row>
    <row r="897" spans="3:11" s="47" customFormat="1">
      <c r="C897" s="51"/>
      <c r="D897" s="51"/>
      <c r="F897" s="51"/>
      <c r="G897" s="110"/>
      <c r="H897" s="51"/>
      <c r="I897" s="51"/>
      <c r="K897" s="168"/>
    </row>
    <row r="898" spans="3:11" s="47" customFormat="1">
      <c r="C898" s="51"/>
      <c r="D898" s="51"/>
      <c r="F898" s="51"/>
      <c r="G898" s="110"/>
      <c r="H898" s="51"/>
      <c r="I898" s="51"/>
      <c r="K898" s="168"/>
    </row>
    <row r="899" spans="3:11" s="47" customFormat="1">
      <c r="C899" s="51"/>
      <c r="D899" s="51"/>
      <c r="F899" s="51"/>
      <c r="G899" s="110"/>
      <c r="H899" s="51"/>
      <c r="I899" s="51"/>
      <c r="K899" s="168"/>
    </row>
    <row r="900" spans="3:11" s="47" customFormat="1">
      <c r="C900" s="51"/>
      <c r="D900" s="51"/>
      <c r="F900" s="51"/>
      <c r="G900" s="110"/>
      <c r="H900" s="51"/>
      <c r="I900" s="51"/>
      <c r="K900" s="168"/>
    </row>
    <row r="901" spans="3:11" s="47" customFormat="1">
      <c r="C901" s="51"/>
      <c r="D901" s="51"/>
      <c r="F901" s="51"/>
      <c r="G901" s="110"/>
      <c r="H901" s="51"/>
      <c r="I901" s="51"/>
      <c r="K901" s="168"/>
    </row>
    <row r="902" spans="3:11" s="47" customFormat="1">
      <c r="C902" s="51"/>
      <c r="D902" s="51"/>
      <c r="F902" s="51"/>
      <c r="G902" s="110"/>
      <c r="H902" s="51"/>
      <c r="I902" s="51"/>
      <c r="K902" s="168"/>
    </row>
    <row r="903" spans="3:11" s="47" customFormat="1">
      <c r="C903" s="51"/>
      <c r="D903" s="51"/>
      <c r="F903" s="51"/>
      <c r="G903" s="110"/>
      <c r="H903" s="51"/>
      <c r="I903" s="51"/>
      <c r="K903" s="168"/>
    </row>
    <row r="904" spans="3:11" s="47" customFormat="1">
      <c r="C904" s="51"/>
      <c r="D904" s="51"/>
      <c r="F904" s="51"/>
      <c r="G904" s="110"/>
      <c r="H904" s="51"/>
      <c r="I904" s="51"/>
      <c r="K904" s="168"/>
    </row>
    <row r="905" spans="3:11" s="47" customFormat="1">
      <c r="C905" s="51"/>
      <c r="D905" s="51"/>
      <c r="F905" s="51"/>
      <c r="G905" s="110"/>
      <c r="H905" s="51"/>
      <c r="I905" s="51"/>
      <c r="K905" s="168"/>
    </row>
    <row r="906" spans="3:11" s="47" customFormat="1">
      <c r="C906" s="51"/>
      <c r="D906" s="51"/>
      <c r="F906" s="51"/>
      <c r="G906" s="110"/>
      <c r="H906" s="51"/>
      <c r="I906" s="51"/>
      <c r="K906" s="168"/>
    </row>
    <row r="907" spans="3:11" s="47" customFormat="1">
      <c r="C907" s="51"/>
      <c r="D907" s="51"/>
      <c r="F907" s="51"/>
      <c r="G907" s="110"/>
      <c r="H907" s="51"/>
      <c r="I907" s="51"/>
      <c r="K907" s="168"/>
    </row>
    <row r="908" spans="3:11" s="47" customFormat="1">
      <c r="C908" s="51"/>
      <c r="D908" s="51"/>
      <c r="F908" s="51"/>
      <c r="G908" s="110"/>
      <c r="H908" s="51"/>
      <c r="I908" s="51"/>
      <c r="K908" s="168"/>
    </row>
    <row r="909" spans="3:11" s="47" customFormat="1">
      <c r="C909" s="51"/>
      <c r="D909" s="51"/>
      <c r="F909" s="51"/>
      <c r="G909" s="110"/>
      <c r="H909" s="51"/>
      <c r="I909" s="51"/>
      <c r="K909" s="168"/>
    </row>
    <row r="910" spans="3:11" s="47" customFormat="1">
      <c r="C910" s="51"/>
      <c r="D910" s="51"/>
      <c r="F910" s="51"/>
      <c r="G910" s="110"/>
      <c r="H910" s="51"/>
      <c r="I910" s="51"/>
      <c r="K910" s="168"/>
    </row>
    <row r="911" spans="3:11" s="47" customFormat="1">
      <c r="C911" s="51"/>
      <c r="D911" s="51"/>
      <c r="F911" s="51"/>
      <c r="G911" s="110"/>
      <c r="H911" s="51"/>
      <c r="I911" s="51"/>
      <c r="K911" s="168"/>
    </row>
    <row r="912" spans="3:11" s="47" customFormat="1">
      <c r="C912" s="51"/>
      <c r="D912" s="51"/>
      <c r="F912" s="51"/>
      <c r="G912" s="110"/>
      <c r="H912" s="51"/>
      <c r="I912" s="51"/>
      <c r="K912" s="168"/>
    </row>
    <row r="913" spans="3:11" s="47" customFormat="1">
      <c r="C913" s="51"/>
      <c r="D913" s="51"/>
      <c r="F913" s="51"/>
      <c r="G913" s="110"/>
      <c r="H913" s="51"/>
      <c r="I913" s="51"/>
      <c r="K913" s="168"/>
    </row>
    <row r="914" spans="3:11" s="47" customFormat="1">
      <c r="C914" s="51"/>
      <c r="D914" s="51"/>
      <c r="F914" s="51"/>
      <c r="G914" s="110"/>
      <c r="H914" s="51"/>
      <c r="I914" s="51"/>
      <c r="K914" s="168"/>
    </row>
    <row r="915" spans="3:11" s="47" customFormat="1">
      <c r="C915" s="51"/>
      <c r="D915" s="51"/>
      <c r="F915" s="51"/>
      <c r="G915" s="110"/>
      <c r="H915" s="51"/>
      <c r="I915" s="51"/>
      <c r="K915" s="168"/>
    </row>
    <row r="916" spans="3:11" s="47" customFormat="1">
      <c r="C916" s="51"/>
      <c r="D916" s="51"/>
      <c r="F916" s="51"/>
      <c r="G916" s="110"/>
      <c r="H916" s="51"/>
      <c r="I916" s="51"/>
      <c r="K916" s="168"/>
    </row>
    <row r="917" spans="3:11" s="47" customFormat="1">
      <c r="C917" s="51"/>
      <c r="D917" s="51"/>
      <c r="F917" s="51"/>
      <c r="G917" s="110"/>
      <c r="H917" s="51"/>
      <c r="I917" s="51"/>
      <c r="K917" s="168"/>
    </row>
    <row r="918" spans="3:11" s="47" customFormat="1">
      <c r="C918" s="51"/>
      <c r="D918" s="51"/>
      <c r="F918" s="51"/>
      <c r="G918" s="110"/>
      <c r="H918" s="51"/>
      <c r="I918" s="51"/>
      <c r="K918" s="168"/>
    </row>
    <row r="919" spans="3:11" s="47" customFormat="1">
      <c r="C919" s="51"/>
      <c r="D919" s="51"/>
      <c r="F919" s="51"/>
      <c r="G919" s="110"/>
      <c r="H919" s="51"/>
      <c r="I919" s="51"/>
      <c r="K919" s="168"/>
    </row>
    <row r="920" spans="3:11" s="47" customFormat="1">
      <c r="C920" s="51"/>
      <c r="D920" s="51"/>
      <c r="F920" s="51"/>
      <c r="G920" s="110"/>
      <c r="H920" s="51"/>
      <c r="I920" s="51"/>
      <c r="K920" s="168"/>
    </row>
    <row r="921" spans="3:11" s="47" customFormat="1">
      <c r="C921" s="51"/>
      <c r="D921" s="51"/>
      <c r="F921" s="51"/>
      <c r="G921" s="110"/>
      <c r="H921" s="51"/>
      <c r="I921" s="51"/>
      <c r="K921" s="168"/>
    </row>
    <row r="922" spans="3:11" s="47" customFormat="1">
      <c r="C922" s="51"/>
      <c r="D922" s="51"/>
      <c r="F922" s="51"/>
      <c r="G922" s="110"/>
      <c r="H922" s="51"/>
      <c r="I922" s="51"/>
      <c r="K922" s="168"/>
    </row>
    <row r="923" spans="3:11" s="47" customFormat="1">
      <c r="C923" s="51"/>
      <c r="D923" s="51"/>
      <c r="F923" s="51"/>
      <c r="G923" s="110"/>
      <c r="H923" s="51"/>
      <c r="I923" s="51"/>
      <c r="K923" s="168"/>
    </row>
    <row r="924" spans="3:11" s="47" customFormat="1">
      <c r="C924" s="51"/>
      <c r="D924" s="51"/>
      <c r="F924" s="51"/>
      <c r="G924" s="110"/>
      <c r="H924" s="51"/>
      <c r="I924" s="51"/>
      <c r="K924" s="168"/>
    </row>
    <row r="925" spans="3:11" s="47" customFormat="1">
      <c r="C925" s="51"/>
      <c r="D925" s="51"/>
      <c r="F925" s="51"/>
      <c r="G925" s="110"/>
      <c r="H925" s="51"/>
      <c r="I925" s="51"/>
      <c r="K925" s="168"/>
    </row>
    <row r="926" spans="3:11" s="47" customFormat="1">
      <c r="C926" s="51"/>
      <c r="D926" s="51"/>
      <c r="F926" s="51"/>
      <c r="G926" s="110"/>
      <c r="H926" s="51"/>
      <c r="I926" s="51"/>
      <c r="K926" s="168"/>
    </row>
    <row r="927" spans="3:11" s="47" customFormat="1">
      <c r="C927" s="51"/>
      <c r="D927" s="51"/>
      <c r="F927" s="51"/>
      <c r="G927" s="110"/>
      <c r="H927" s="51"/>
      <c r="I927" s="51"/>
      <c r="K927" s="168"/>
    </row>
    <row r="928" spans="3:11" s="47" customFormat="1">
      <c r="C928" s="51"/>
      <c r="D928" s="51"/>
      <c r="F928" s="51"/>
      <c r="G928" s="110"/>
      <c r="H928" s="51"/>
      <c r="I928" s="51"/>
      <c r="K928" s="168"/>
    </row>
    <row r="929" spans="3:11" s="47" customFormat="1">
      <c r="C929" s="51"/>
      <c r="D929" s="51"/>
      <c r="F929" s="51"/>
      <c r="G929" s="110"/>
      <c r="H929" s="51"/>
      <c r="I929" s="51"/>
      <c r="K929" s="168"/>
    </row>
    <row r="930" spans="3:11" s="47" customFormat="1">
      <c r="C930" s="51"/>
      <c r="D930" s="51"/>
      <c r="F930" s="51"/>
      <c r="G930" s="110"/>
      <c r="H930" s="51"/>
      <c r="I930" s="51"/>
      <c r="K930" s="168"/>
    </row>
    <row r="931" spans="3:11" s="47" customFormat="1">
      <c r="C931" s="51"/>
      <c r="D931" s="51"/>
      <c r="F931" s="51"/>
      <c r="G931" s="110"/>
      <c r="H931" s="51"/>
      <c r="I931" s="51"/>
      <c r="K931" s="168"/>
    </row>
    <row r="932" spans="3:11" s="47" customFormat="1">
      <c r="C932" s="51"/>
      <c r="D932" s="51"/>
      <c r="F932" s="51"/>
      <c r="G932" s="110"/>
      <c r="H932" s="51"/>
      <c r="I932" s="51"/>
      <c r="K932" s="168"/>
    </row>
    <row r="933" spans="3:11" s="47" customFormat="1">
      <c r="C933" s="51"/>
      <c r="D933" s="51"/>
      <c r="F933" s="51"/>
      <c r="G933" s="110"/>
      <c r="H933" s="51"/>
      <c r="I933" s="51"/>
      <c r="K933" s="168"/>
    </row>
    <row r="934" spans="3:11" s="47" customFormat="1">
      <c r="C934" s="51"/>
      <c r="D934" s="51"/>
      <c r="F934" s="51"/>
      <c r="G934" s="110"/>
      <c r="H934" s="51"/>
      <c r="I934" s="51"/>
      <c r="K934" s="168"/>
    </row>
    <row r="935" spans="3:11" s="47" customFormat="1">
      <c r="C935" s="51"/>
      <c r="D935" s="51"/>
      <c r="F935" s="51"/>
      <c r="G935" s="110"/>
      <c r="H935" s="51"/>
      <c r="I935" s="51"/>
      <c r="K935" s="168"/>
    </row>
    <row r="936" spans="3:11" s="47" customFormat="1">
      <c r="C936" s="51"/>
      <c r="D936" s="51"/>
      <c r="F936" s="51"/>
      <c r="G936" s="110"/>
      <c r="H936" s="51"/>
      <c r="I936" s="51"/>
      <c r="K936" s="168"/>
    </row>
    <row r="937" spans="3:11" s="47" customFormat="1">
      <c r="C937" s="51"/>
      <c r="D937" s="51"/>
      <c r="F937" s="51"/>
      <c r="G937" s="110"/>
      <c r="H937" s="51"/>
      <c r="I937" s="51"/>
      <c r="K937" s="168"/>
    </row>
    <row r="938" spans="3:11" s="47" customFormat="1">
      <c r="C938" s="51"/>
      <c r="D938" s="51"/>
      <c r="F938" s="51"/>
      <c r="G938" s="110"/>
      <c r="H938" s="51"/>
      <c r="I938" s="51"/>
      <c r="K938" s="168"/>
    </row>
    <row r="939" spans="3:11" s="47" customFormat="1">
      <c r="C939" s="51"/>
      <c r="D939" s="51"/>
      <c r="F939" s="51"/>
      <c r="G939" s="110"/>
      <c r="H939" s="51"/>
      <c r="I939" s="51"/>
      <c r="K939" s="168"/>
    </row>
    <row r="940" spans="3:11" s="47" customFormat="1">
      <c r="C940" s="51"/>
      <c r="D940" s="51"/>
      <c r="F940" s="51"/>
      <c r="G940" s="110"/>
      <c r="H940" s="51"/>
      <c r="I940" s="51"/>
      <c r="K940" s="168"/>
    </row>
    <row r="941" spans="3:11" s="47" customFormat="1">
      <c r="C941" s="51"/>
      <c r="D941" s="51"/>
      <c r="F941" s="51"/>
      <c r="G941" s="110"/>
      <c r="H941" s="51"/>
      <c r="I941" s="51"/>
      <c r="K941" s="168"/>
    </row>
    <row r="942" spans="3:11" s="47" customFormat="1">
      <c r="C942" s="51"/>
      <c r="D942" s="51"/>
      <c r="F942" s="51"/>
      <c r="G942" s="110"/>
      <c r="H942" s="51"/>
      <c r="I942" s="51"/>
      <c r="K942" s="168"/>
    </row>
    <row r="943" spans="3:11" s="47" customFormat="1">
      <c r="C943" s="51"/>
      <c r="D943" s="51"/>
      <c r="F943" s="51"/>
      <c r="G943" s="110"/>
      <c r="H943" s="51"/>
      <c r="I943" s="51"/>
      <c r="K943" s="168"/>
    </row>
    <row r="944" spans="3:11" s="47" customFormat="1">
      <c r="C944" s="51"/>
      <c r="D944" s="51"/>
      <c r="F944" s="51"/>
      <c r="G944" s="110"/>
      <c r="H944" s="51"/>
      <c r="I944" s="51"/>
      <c r="K944" s="168"/>
    </row>
    <row r="945" spans="3:11" s="47" customFormat="1">
      <c r="C945" s="51"/>
      <c r="D945" s="51"/>
      <c r="F945" s="51"/>
      <c r="G945" s="110"/>
      <c r="H945" s="51"/>
      <c r="I945" s="51"/>
      <c r="K945" s="168"/>
    </row>
    <row r="946" spans="3:11" s="47" customFormat="1">
      <c r="C946" s="51"/>
      <c r="D946" s="51"/>
      <c r="F946" s="51"/>
      <c r="G946" s="110"/>
      <c r="H946" s="51"/>
      <c r="I946" s="51"/>
      <c r="K946" s="168"/>
    </row>
    <row r="947" spans="3:11" s="47" customFormat="1">
      <c r="C947" s="51"/>
      <c r="D947" s="51"/>
      <c r="F947" s="51"/>
      <c r="G947" s="110"/>
      <c r="H947" s="51"/>
      <c r="I947" s="51"/>
      <c r="K947" s="168"/>
    </row>
    <row r="948" spans="3:11" s="47" customFormat="1">
      <c r="C948" s="51"/>
      <c r="D948" s="51"/>
      <c r="F948" s="51"/>
      <c r="G948" s="110"/>
      <c r="H948" s="51"/>
      <c r="I948" s="51"/>
      <c r="K948" s="168"/>
    </row>
    <row r="949" spans="3:11" s="47" customFormat="1">
      <c r="C949" s="51"/>
      <c r="D949" s="51"/>
      <c r="F949" s="51"/>
      <c r="G949" s="110"/>
      <c r="H949" s="51"/>
      <c r="I949" s="51"/>
      <c r="K949" s="168"/>
    </row>
    <row r="950" spans="3:11" s="47" customFormat="1">
      <c r="C950" s="51"/>
      <c r="D950" s="51"/>
      <c r="F950" s="51"/>
      <c r="G950" s="110"/>
      <c r="H950" s="51"/>
      <c r="I950" s="51"/>
      <c r="K950" s="168"/>
    </row>
    <row r="951" spans="3:11" s="47" customFormat="1">
      <c r="C951" s="51"/>
      <c r="D951" s="51"/>
      <c r="F951" s="51"/>
      <c r="G951" s="110"/>
      <c r="H951" s="51"/>
      <c r="I951" s="51"/>
      <c r="K951" s="168"/>
    </row>
    <row r="952" spans="3:11" s="47" customFormat="1">
      <c r="C952" s="51"/>
      <c r="D952" s="51"/>
      <c r="F952" s="51"/>
      <c r="G952" s="110"/>
      <c r="H952" s="51"/>
      <c r="I952" s="51"/>
      <c r="K952" s="168"/>
    </row>
    <row r="953" spans="3:11" s="47" customFormat="1">
      <c r="C953" s="51"/>
      <c r="D953" s="51"/>
      <c r="F953" s="51"/>
      <c r="G953" s="110"/>
      <c r="H953" s="51"/>
      <c r="I953" s="51"/>
      <c r="K953" s="168"/>
    </row>
    <row r="954" spans="3:11" s="47" customFormat="1">
      <c r="C954" s="51"/>
      <c r="D954" s="51"/>
      <c r="F954" s="51"/>
      <c r="G954" s="110"/>
      <c r="H954" s="51"/>
      <c r="I954" s="51"/>
      <c r="K954" s="168"/>
    </row>
    <row r="955" spans="3:11" s="47" customFormat="1">
      <c r="C955" s="51"/>
      <c r="D955" s="51"/>
      <c r="F955" s="51"/>
      <c r="G955" s="110"/>
      <c r="H955" s="51"/>
      <c r="I955" s="51"/>
      <c r="K955" s="168"/>
    </row>
    <row r="956" spans="3:11" s="47" customFormat="1">
      <c r="C956" s="51"/>
      <c r="D956" s="51"/>
      <c r="F956" s="51"/>
      <c r="G956" s="110"/>
      <c r="H956" s="51"/>
      <c r="I956" s="51"/>
      <c r="K956" s="168"/>
    </row>
    <row r="957" spans="3:11" s="47" customFormat="1">
      <c r="C957" s="51"/>
      <c r="D957" s="51"/>
      <c r="F957" s="51"/>
      <c r="G957" s="110"/>
      <c r="H957" s="51"/>
      <c r="I957" s="51"/>
      <c r="K957" s="168"/>
    </row>
    <row r="958" spans="3:11" s="47" customFormat="1">
      <c r="C958" s="51"/>
      <c r="D958" s="51"/>
      <c r="F958" s="51"/>
      <c r="G958" s="110"/>
      <c r="H958" s="51"/>
      <c r="I958" s="51"/>
      <c r="K958" s="168"/>
    </row>
    <row r="959" spans="3:11" s="47" customFormat="1">
      <c r="C959" s="51"/>
      <c r="D959" s="51"/>
      <c r="F959" s="51"/>
      <c r="G959" s="110"/>
      <c r="H959" s="51"/>
      <c r="I959" s="51"/>
      <c r="K959" s="168"/>
    </row>
    <row r="960" spans="3:11" s="47" customFormat="1">
      <c r="C960" s="51"/>
      <c r="D960" s="51"/>
      <c r="F960" s="51"/>
      <c r="G960" s="110"/>
      <c r="H960" s="51"/>
      <c r="I960" s="51"/>
      <c r="K960" s="168"/>
    </row>
    <row r="961" spans="3:11" s="47" customFormat="1">
      <c r="C961" s="51"/>
      <c r="D961" s="51"/>
      <c r="F961" s="51"/>
      <c r="G961" s="110"/>
      <c r="H961" s="51"/>
      <c r="I961" s="51"/>
      <c r="K961" s="168"/>
    </row>
    <row r="962" spans="3:11" s="47" customFormat="1">
      <c r="C962" s="51"/>
      <c r="D962" s="51"/>
      <c r="F962" s="51"/>
      <c r="G962" s="110"/>
      <c r="H962" s="51"/>
      <c r="I962" s="51"/>
      <c r="K962" s="168"/>
    </row>
    <row r="963" spans="3:11" s="47" customFormat="1">
      <c r="C963" s="51"/>
      <c r="D963" s="51"/>
      <c r="F963" s="51"/>
      <c r="G963" s="110"/>
      <c r="H963" s="51"/>
      <c r="I963" s="51"/>
      <c r="K963" s="168"/>
    </row>
    <row r="964" spans="3:11" s="47" customFormat="1">
      <c r="C964" s="51"/>
      <c r="D964" s="51"/>
      <c r="F964" s="51"/>
      <c r="G964" s="110"/>
      <c r="H964" s="51"/>
      <c r="I964" s="51"/>
      <c r="K964" s="168"/>
    </row>
    <row r="965" spans="3:11" s="47" customFormat="1">
      <c r="C965" s="51"/>
      <c r="D965" s="51"/>
      <c r="F965" s="51"/>
      <c r="G965" s="110"/>
      <c r="H965" s="51"/>
      <c r="I965" s="51"/>
      <c r="K965" s="168"/>
    </row>
    <row r="966" spans="3:11" s="47" customFormat="1">
      <c r="C966" s="51"/>
      <c r="D966" s="51"/>
      <c r="F966" s="51"/>
      <c r="G966" s="110"/>
      <c r="H966" s="51"/>
      <c r="I966" s="51"/>
      <c r="K966" s="168"/>
    </row>
    <row r="967" spans="3:11" s="47" customFormat="1">
      <c r="C967" s="51"/>
      <c r="D967" s="51"/>
      <c r="F967" s="51"/>
      <c r="G967" s="110"/>
      <c r="H967" s="51"/>
      <c r="I967" s="51"/>
      <c r="K967" s="168"/>
    </row>
    <row r="968" spans="3:11" s="47" customFormat="1">
      <c r="C968" s="51"/>
      <c r="D968" s="51"/>
      <c r="F968" s="51"/>
      <c r="G968" s="110"/>
      <c r="H968" s="51"/>
      <c r="I968" s="51"/>
      <c r="K968" s="168"/>
    </row>
    <row r="969" spans="3:11" s="47" customFormat="1">
      <c r="C969" s="51"/>
      <c r="D969" s="51"/>
      <c r="F969" s="51"/>
      <c r="G969" s="110"/>
      <c r="H969" s="51"/>
      <c r="I969" s="51"/>
      <c r="K969" s="168"/>
    </row>
    <row r="970" spans="3:11" s="47" customFormat="1">
      <c r="C970" s="51"/>
      <c r="D970" s="51"/>
      <c r="F970" s="51"/>
      <c r="G970" s="110"/>
      <c r="H970" s="51"/>
      <c r="I970" s="51"/>
      <c r="K970" s="168"/>
    </row>
    <row r="971" spans="3:11" s="47" customFormat="1">
      <c r="C971" s="51"/>
      <c r="D971" s="51"/>
      <c r="F971" s="51"/>
      <c r="G971" s="110"/>
      <c r="H971" s="51"/>
      <c r="I971" s="51"/>
      <c r="K971" s="168"/>
    </row>
    <row r="972" spans="3:11" s="47" customFormat="1">
      <c r="C972" s="51"/>
      <c r="D972" s="51"/>
      <c r="F972" s="51"/>
      <c r="G972" s="110"/>
      <c r="H972" s="51"/>
      <c r="I972" s="51"/>
      <c r="K972" s="168"/>
    </row>
    <row r="973" spans="3:11" s="47" customFormat="1">
      <c r="C973" s="51"/>
      <c r="D973" s="51"/>
      <c r="F973" s="51"/>
      <c r="G973" s="110"/>
      <c r="H973" s="51"/>
      <c r="I973" s="51"/>
      <c r="K973" s="168"/>
    </row>
    <row r="974" spans="3:11" s="47" customFormat="1">
      <c r="C974" s="51"/>
      <c r="D974" s="51"/>
      <c r="F974" s="51"/>
      <c r="G974" s="110"/>
      <c r="H974" s="51"/>
      <c r="I974" s="51"/>
      <c r="K974" s="168"/>
    </row>
    <row r="975" spans="3:11" s="47" customFormat="1">
      <c r="C975" s="51"/>
      <c r="D975" s="51"/>
      <c r="F975" s="51"/>
      <c r="G975" s="110"/>
      <c r="H975" s="51"/>
      <c r="I975" s="51"/>
      <c r="K975" s="168"/>
    </row>
    <row r="976" spans="3:11" s="47" customFormat="1">
      <c r="C976" s="51"/>
      <c r="D976" s="51"/>
      <c r="F976" s="51"/>
      <c r="G976" s="110"/>
      <c r="H976" s="51"/>
      <c r="I976" s="51"/>
      <c r="K976" s="168"/>
    </row>
    <row r="977" spans="3:11" s="47" customFormat="1">
      <c r="C977" s="51"/>
      <c r="D977" s="51"/>
      <c r="F977" s="51"/>
      <c r="G977" s="110"/>
      <c r="H977" s="51"/>
      <c r="I977" s="51"/>
      <c r="K977" s="168"/>
    </row>
    <row r="978" spans="3:11" s="47" customFormat="1">
      <c r="C978" s="51"/>
      <c r="D978" s="51"/>
      <c r="F978" s="51"/>
      <c r="G978" s="110"/>
      <c r="H978" s="51"/>
      <c r="I978" s="51"/>
      <c r="K978" s="168"/>
    </row>
    <row r="979" spans="3:11" s="47" customFormat="1">
      <c r="C979" s="51"/>
      <c r="D979" s="51"/>
      <c r="F979" s="51"/>
      <c r="G979" s="110"/>
      <c r="H979" s="51"/>
      <c r="I979" s="51"/>
      <c r="K979" s="168"/>
    </row>
    <row r="980" spans="3:11" s="47" customFormat="1">
      <c r="C980" s="51"/>
      <c r="D980" s="51"/>
      <c r="F980" s="51"/>
      <c r="G980" s="110"/>
      <c r="H980" s="51"/>
      <c r="I980" s="51"/>
      <c r="K980" s="168"/>
    </row>
    <row r="981" spans="3:11" s="47" customFormat="1">
      <c r="C981" s="51"/>
      <c r="D981" s="51"/>
      <c r="F981" s="51"/>
      <c r="G981" s="110"/>
      <c r="H981" s="51"/>
      <c r="I981" s="51"/>
      <c r="K981" s="168"/>
    </row>
    <row r="982" spans="3:11" s="47" customFormat="1">
      <c r="C982" s="51"/>
      <c r="D982" s="51"/>
      <c r="F982" s="51"/>
      <c r="G982" s="110"/>
      <c r="H982" s="51"/>
      <c r="I982" s="51"/>
      <c r="K982" s="168"/>
    </row>
    <row r="983" spans="3:11" s="47" customFormat="1">
      <c r="C983" s="51"/>
      <c r="D983" s="51"/>
      <c r="F983" s="51"/>
      <c r="G983" s="110"/>
      <c r="H983" s="51"/>
      <c r="I983" s="51"/>
      <c r="K983" s="168"/>
    </row>
    <row r="984" spans="3:11" s="47" customFormat="1">
      <c r="C984" s="51"/>
      <c r="D984" s="51"/>
      <c r="F984" s="51"/>
      <c r="G984" s="110"/>
      <c r="H984" s="51"/>
      <c r="I984" s="51"/>
      <c r="K984" s="168"/>
    </row>
    <row r="985" spans="3:11" s="47" customFormat="1">
      <c r="C985" s="51"/>
      <c r="D985" s="51"/>
      <c r="F985" s="51"/>
      <c r="G985" s="110"/>
      <c r="H985" s="51"/>
      <c r="I985" s="51"/>
      <c r="K985" s="168"/>
    </row>
    <row r="986" spans="3:11" s="47" customFormat="1">
      <c r="C986" s="51"/>
      <c r="D986" s="51"/>
      <c r="F986" s="51"/>
      <c r="G986" s="110"/>
      <c r="H986" s="51"/>
      <c r="I986" s="51"/>
      <c r="K986" s="168"/>
    </row>
    <row r="987" spans="3:11" s="47" customFormat="1">
      <c r="C987" s="51"/>
      <c r="D987" s="51"/>
      <c r="F987" s="51"/>
      <c r="G987" s="110"/>
      <c r="H987" s="51"/>
      <c r="I987" s="51"/>
      <c r="K987" s="168"/>
    </row>
    <row r="988" spans="3:11" s="47" customFormat="1">
      <c r="C988" s="51"/>
      <c r="D988" s="51"/>
      <c r="F988" s="51"/>
      <c r="G988" s="110"/>
      <c r="H988" s="51"/>
      <c r="I988" s="51"/>
      <c r="K988" s="168"/>
    </row>
    <row r="989" spans="3:11" s="47" customFormat="1">
      <c r="C989" s="51"/>
      <c r="D989" s="51"/>
      <c r="F989" s="51"/>
      <c r="G989" s="110"/>
      <c r="H989" s="51"/>
      <c r="I989" s="51"/>
      <c r="K989" s="168"/>
    </row>
    <row r="990" spans="3:11" s="47" customFormat="1">
      <c r="C990" s="51"/>
      <c r="D990" s="51"/>
      <c r="F990" s="51"/>
      <c r="G990" s="110"/>
      <c r="H990" s="51"/>
      <c r="I990" s="51"/>
      <c r="K990" s="168"/>
    </row>
    <row r="991" spans="3:11" s="47" customFormat="1">
      <c r="C991" s="51"/>
      <c r="D991" s="51"/>
      <c r="F991" s="51"/>
      <c r="G991" s="110"/>
      <c r="H991" s="51"/>
      <c r="I991" s="51"/>
      <c r="K991" s="168"/>
    </row>
    <row r="992" spans="3:11" s="47" customFormat="1">
      <c r="C992" s="51"/>
      <c r="D992" s="51"/>
      <c r="F992" s="51"/>
      <c r="G992" s="110"/>
      <c r="H992" s="51"/>
      <c r="I992" s="51"/>
      <c r="K992" s="168"/>
    </row>
    <row r="993" spans="3:11" s="47" customFormat="1">
      <c r="C993" s="51"/>
      <c r="D993" s="51"/>
      <c r="F993" s="51"/>
      <c r="G993" s="110"/>
      <c r="H993" s="51"/>
      <c r="I993" s="51"/>
      <c r="K993" s="168"/>
    </row>
    <row r="994" spans="3:11" s="47" customFormat="1">
      <c r="C994" s="51"/>
      <c r="D994" s="51"/>
      <c r="F994" s="51"/>
      <c r="G994" s="110"/>
      <c r="H994" s="51"/>
      <c r="I994" s="51"/>
      <c r="K994" s="168"/>
    </row>
    <row r="995" spans="3:11" s="47" customFormat="1">
      <c r="C995" s="51"/>
      <c r="D995" s="51"/>
      <c r="F995" s="51"/>
      <c r="G995" s="110"/>
      <c r="H995" s="51"/>
      <c r="I995" s="51"/>
      <c r="K995" s="168"/>
    </row>
    <row r="996" spans="3:11" s="47" customFormat="1">
      <c r="C996" s="51"/>
      <c r="D996" s="51"/>
      <c r="F996" s="51"/>
      <c r="G996" s="110"/>
      <c r="H996" s="51"/>
      <c r="I996" s="51"/>
      <c r="K996" s="168"/>
    </row>
    <row r="997" spans="3:11" s="47" customFormat="1">
      <c r="C997" s="51"/>
      <c r="D997" s="51"/>
      <c r="F997" s="51"/>
      <c r="G997" s="110"/>
      <c r="H997" s="51"/>
      <c r="I997" s="51"/>
      <c r="K997" s="168"/>
    </row>
    <row r="998" spans="3:11" s="47" customFormat="1">
      <c r="C998" s="51"/>
      <c r="D998" s="51"/>
      <c r="F998" s="51"/>
      <c r="G998" s="110"/>
      <c r="H998" s="51"/>
      <c r="I998" s="51"/>
      <c r="K998" s="168"/>
    </row>
    <row r="999" spans="3:11" s="47" customFormat="1">
      <c r="C999" s="51"/>
      <c r="D999" s="51"/>
      <c r="F999" s="51"/>
      <c r="G999" s="110"/>
      <c r="H999" s="51"/>
      <c r="I999" s="51"/>
      <c r="K999" s="168"/>
    </row>
    <row r="1000" spans="3:11" s="47" customFormat="1">
      <c r="C1000" s="51"/>
      <c r="D1000" s="51"/>
      <c r="F1000" s="51"/>
      <c r="G1000" s="110"/>
      <c r="H1000" s="51"/>
      <c r="I1000" s="51"/>
      <c r="K1000" s="168"/>
    </row>
    <row r="1001" spans="3:11" s="47" customFormat="1">
      <c r="C1001" s="51"/>
      <c r="D1001" s="51"/>
      <c r="F1001" s="51"/>
      <c r="G1001" s="110"/>
      <c r="H1001" s="51"/>
      <c r="I1001" s="51"/>
      <c r="K1001" s="168"/>
    </row>
    <row r="1002" spans="3:11" s="47" customFormat="1">
      <c r="C1002" s="51"/>
      <c r="D1002" s="51"/>
      <c r="F1002" s="51"/>
      <c r="G1002" s="110"/>
      <c r="H1002" s="51"/>
      <c r="I1002" s="51"/>
      <c r="K1002" s="168"/>
    </row>
    <row r="1003" spans="3:11" s="47" customFormat="1">
      <c r="C1003" s="51"/>
      <c r="D1003" s="51"/>
      <c r="F1003" s="51"/>
      <c r="G1003" s="110"/>
      <c r="H1003" s="51"/>
      <c r="I1003" s="51"/>
      <c r="K1003" s="168"/>
    </row>
    <row r="1004" spans="3:11" s="47" customFormat="1">
      <c r="C1004" s="51"/>
      <c r="D1004" s="51"/>
      <c r="F1004" s="51"/>
      <c r="G1004" s="110"/>
      <c r="H1004" s="51"/>
      <c r="I1004" s="51"/>
      <c r="K1004" s="168"/>
    </row>
    <row r="1005" spans="3:11" s="47" customFormat="1">
      <c r="C1005" s="51"/>
      <c r="D1005" s="51"/>
      <c r="F1005" s="51"/>
      <c r="G1005" s="110"/>
      <c r="H1005" s="51"/>
      <c r="I1005" s="51"/>
      <c r="K1005" s="168"/>
    </row>
    <row r="1006" spans="3:11" s="47" customFormat="1">
      <c r="C1006" s="51"/>
      <c r="D1006" s="51"/>
      <c r="F1006" s="51"/>
      <c r="G1006" s="110"/>
      <c r="H1006" s="51"/>
      <c r="I1006" s="51"/>
      <c r="K1006" s="168"/>
    </row>
    <row r="1007" spans="3:11" s="47" customFormat="1">
      <c r="C1007" s="51"/>
      <c r="D1007" s="51"/>
      <c r="F1007" s="51"/>
      <c r="G1007" s="110"/>
      <c r="H1007" s="51"/>
      <c r="I1007" s="51"/>
      <c r="K1007" s="168"/>
    </row>
    <row r="1008" spans="3:11" s="47" customFormat="1">
      <c r="C1008" s="51"/>
      <c r="D1008" s="51"/>
      <c r="F1008" s="51"/>
      <c r="G1008" s="110"/>
      <c r="H1008" s="51"/>
      <c r="I1008" s="51"/>
      <c r="K1008" s="168"/>
    </row>
    <row r="1009" spans="3:11" s="47" customFormat="1">
      <c r="C1009" s="51"/>
      <c r="D1009" s="51"/>
      <c r="F1009" s="51"/>
      <c r="G1009" s="110"/>
      <c r="H1009" s="51"/>
      <c r="I1009" s="51"/>
      <c r="K1009" s="168"/>
    </row>
    <row r="1010" spans="3:11" s="47" customFormat="1">
      <c r="C1010" s="51"/>
      <c r="D1010" s="51"/>
      <c r="F1010" s="51"/>
      <c r="G1010" s="110"/>
      <c r="H1010" s="51"/>
      <c r="I1010" s="51"/>
      <c r="K1010" s="168"/>
    </row>
    <row r="1011" spans="3:11" s="47" customFormat="1">
      <c r="C1011" s="51"/>
      <c r="D1011" s="51"/>
      <c r="F1011" s="51"/>
      <c r="G1011" s="110"/>
      <c r="H1011" s="51"/>
      <c r="I1011" s="51"/>
      <c r="K1011" s="168"/>
    </row>
    <row r="1012" spans="3:11" s="47" customFormat="1">
      <c r="C1012" s="51"/>
      <c r="D1012" s="51"/>
      <c r="F1012" s="51"/>
      <c r="G1012" s="110"/>
      <c r="H1012" s="51"/>
      <c r="I1012" s="51"/>
      <c r="K1012" s="168"/>
    </row>
    <row r="1013" spans="3:11" s="47" customFormat="1">
      <c r="C1013" s="51"/>
      <c r="D1013" s="51"/>
      <c r="F1013" s="51"/>
      <c r="G1013" s="110"/>
      <c r="H1013" s="51"/>
      <c r="I1013" s="51"/>
      <c r="K1013" s="168"/>
    </row>
    <row r="1014" spans="3:11" s="47" customFormat="1">
      <c r="C1014" s="51"/>
      <c r="D1014" s="51"/>
      <c r="F1014" s="51"/>
      <c r="G1014" s="110"/>
      <c r="H1014" s="51"/>
      <c r="I1014" s="51"/>
      <c r="K1014" s="168"/>
    </row>
    <row r="1015" spans="3:11" s="47" customFormat="1">
      <c r="C1015" s="51"/>
      <c r="D1015" s="51"/>
      <c r="F1015" s="51"/>
      <c r="G1015" s="110"/>
      <c r="H1015" s="51"/>
      <c r="I1015" s="51"/>
      <c r="K1015" s="168"/>
    </row>
    <row r="1016" spans="3:11" s="47" customFormat="1">
      <c r="C1016" s="51"/>
      <c r="D1016" s="51"/>
      <c r="F1016" s="51"/>
      <c r="G1016" s="110"/>
      <c r="H1016" s="51"/>
      <c r="I1016" s="51"/>
      <c r="K1016" s="168"/>
    </row>
    <row r="1017" spans="3:11" s="47" customFormat="1">
      <c r="C1017" s="51"/>
      <c r="D1017" s="51"/>
      <c r="F1017" s="51"/>
      <c r="G1017" s="110"/>
      <c r="H1017" s="51"/>
      <c r="I1017" s="51"/>
      <c r="K1017" s="168"/>
    </row>
    <row r="1018" spans="3:11" s="47" customFormat="1">
      <c r="C1018" s="51"/>
      <c r="D1018" s="51"/>
      <c r="F1018" s="51"/>
      <c r="G1018" s="110"/>
      <c r="H1018" s="51"/>
      <c r="I1018" s="51"/>
      <c r="K1018" s="168"/>
    </row>
    <row r="1019" spans="3:11" s="47" customFormat="1">
      <c r="C1019" s="51"/>
      <c r="D1019" s="51"/>
      <c r="F1019" s="51"/>
      <c r="G1019" s="110"/>
      <c r="H1019" s="51"/>
      <c r="I1019" s="51"/>
      <c r="K1019" s="168"/>
    </row>
    <row r="1020" spans="3:11" s="47" customFormat="1">
      <c r="C1020" s="51"/>
      <c r="D1020" s="51"/>
      <c r="F1020" s="51"/>
      <c r="G1020" s="110"/>
      <c r="H1020" s="51"/>
      <c r="I1020" s="51"/>
      <c r="K1020" s="168"/>
    </row>
    <row r="1021" spans="3:11" s="47" customFormat="1">
      <c r="C1021" s="51"/>
      <c r="D1021" s="51"/>
      <c r="F1021" s="51"/>
      <c r="G1021" s="110"/>
      <c r="H1021" s="51"/>
      <c r="I1021" s="51"/>
      <c r="K1021" s="168"/>
    </row>
    <row r="1022" spans="3:11" s="47" customFormat="1">
      <c r="C1022" s="51"/>
      <c r="D1022" s="51"/>
      <c r="F1022" s="51"/>
      <c r="G1022" s="110"/>
      <c r="H1022" s="51"/>
      <c r="I1022" s="51"/>
      <c r="K1022" s="168"/>
    </row>
    <row r="1023" spans="3:11" s="47" customFormat="1">
      <c r="C1023" s="51"/>
      <c r="D1023" s="51"/>
      <c r="F1023" s="51"/>
      <c r="G1023" s="110"/>
      <c r="H1023" s="51"/>
      <c r="I1023" s="51"/>
      <c r="K1023" s="168"/>
    </row>
    <row r="1024" spans="3:11" s="47" customFormat="1">
      <c r="C1024" s="51"/>
      <c r="D1024" s="51"/>
      <c r="F1024" s="51"/>
      <c r="G1024" s="110"/>
      <c r="H1024" s="51"/>
      <c r="I1024" s="51"/>
      <c r="K1024" s="168"/>
    </row>
    <row r="1025" spans="3:11" s="47" customFormat="1">
      <c r="C1025" s="51"/>
      <c r="D1025" s="51"/>
      <c r="F1025" s="51"/>
      <c r="G1025" s="110"/>
      <c r="H1025" s="51"/>
      <c r="I1025" s="51"/>
      <c r="K1025" s="168"/>
    </row>
    <row r="1026" spans="3:11" s="47" customFormat="1">
      <c r="C1026" s="51"/>
      <c r="D1026" s="51"/>
      <c r="F1026" s="51"/>
      <c r="G1026" s="110"/>
      <c r="H1026" s="51"/>
      <c r="I1026" s="51"/>
      <c r="K1026" s="168"/>
    </row>
    <row r="1027" spans="3:11" s="47" customFormat="1">
      <c r="C1027" s="51"/>
      <c r="D1027" s="51"/>
      <c r="F1027" s="51"/>
      <c r="G1027" s="110"/>
      <c r="H1027" s="51"/>
      <c r="I1027" s="51"/>
      <c r="K1027" s="168"/>
    </row>
    <row r="1028" spans="3:11" s="47" customFormat="1">
      <c r="C1028" s="51"/>
      <c r="D1028" s="51"/>
      <c r="F1028" s="51"/>
      <c r="G1028" s="110"/>
      <c r="H1028" s="51"/>
      <c r="I1028" s="51"/>
      <c r="K1028" s="168"/>
    </row>
    <row r="1029" spans="3:11" s="47" customFormat="1">
      <c r="C1029" s="51"/>
      <c r="D1029" s="51"/>
      <c r="F1029" s="51"/>
      <c r="G1029" s="110"/>
      <c r="H1029" s="51"/>
      <c r="I1029" s="51"/>
      <c r="K1029" s="168"/>
    </row>
    <row r="1030" spans="3:11" s="47" customFormat="1">
      <c r="C1030" s="51"/>
      <c r="D1030" s="51"/>
      <c r="F1030" s="51"/>
      <c r="G1030" s="110"/>
      <c r="H1030" s="51"/>
      <c r="I1030" s="51"/>
      <c r="K1030" s="168"/>
    </row>
    <row r="1031" spans="3:11" s="47" customFormat="1">
      <c r="C1031" s="51"/>
      <c r="D1031" s="51"/>
      <c r="F1031" s="51"/>
      <c r="G1031" s="110"/>
      <c r="H1031" s="51"/>
      <c r="I1031" s="51"/>
      <c r="K1031" s="168"/>
    </row>
    <row r="1032" spans="3:11" s="47" customFormat="1">
      <c r="C1032" s="51"/>
      <c r="D1032" s="51"/>
      <c r="F1032" s="51"/>
      <c r="G1032" s="110"/>
      <c r="H1032" s="51"/>
      <c r="I1032" s="51"/>
      <c r="K1032" s="168"/>
    </row>
    <row r="1033" spans="3:11" s="47" customFormat="1">
      <c r="C1033" s="51"/>
      <c r="D1033" s="51"/>
      <c r="F1033" s="51"/>
      <c r="G1033" s="110"/>
      <c r="H1033" s="51"/>
      <c r="I1033" s="51"/>
      <c r="K1033" s="168"/>
    </row>
    <row r="1034" spans="3:11" s="47" customFormat="1">
      <c r="C1034" s="51"/>
      <c r="D1034" s="51"/>
      <c r="F1034" s="51"/>
      <c r="G1034" s="110"/>
      <c r="H1034" s="51"/>
      <c r="I1034" s="51"/>
      <c r="K1034" s="168"/>
    </row>
    <row r="1035" spans="3:11" s="47" customFormat="1">
      <c r="C1035" s="51"/>
      <c r="D1035" s="51"/>
      <c r="F1035" s="51"/>
      <c r="G1035" s="110"/>
      <c r="H1035" s="51"/>
      <c r="I1035" s="51"/>
      <c r="K1035" s="168"/>
    </row>
    <row r="1036" spans="3:11" s="47" customFormat="1">
      <c r="C1036" s="51"/>
      <c r="D1036" s="51"/>
      <c r="F1036" s="51"/>
      <c r="G1036" s="110"/>
      <c r="H1036" s="51"/>
      <c r="I1036" s="51"/>
      <c r="K1036" s="168"/>
    </row>
    <row r="1037" spans="3:11" s="47" customFormat="1">
      <c r="C1037" s="51"/>
      <c r="D1037" s="51"/>
      <c r="F1037" s="51"/>
      <c r="G1037" s="110"/>
      <c r="H1037" s="51"/>
      <c r="I1037" s="51"/>
      <c r="K1037" s="168"/>
    </row>
    <row r="1038" spans="3:11" s="47" customFormat="1">
      <c r="C1038" s="51"/>
      <c r="D1038" s="51"/>
      <c r="F1038" s="51"/>
      <c r="G1038" s="110"/>
      <c r="H1038" s="51"/>
      <c r="I1038" s="51"/>
      <c r="K1038" s="168"/>
    </row>
    <row r="1039" spans="3:11" s="47" customFormat="1">
      <c r="C1039" s="51"/>
      <c r="D1039" s="51"/>
      <c r="F1039" s="51"/>
      <c r="G1039" s="110"/>
      <c r="H1039" s="51"/>
      <c r="I1039" s="51"/>
      <c r="K1039" s="168"/>
    </row>
    <row r="1040" spans="3:11" s="47" customFormat="1">
      <c r="C1040" s="51"/>
      <c r="D1040" s="51"/>
      <c r="F1040" s="51"/>
      <c r="G1040" s="110"/>
      <c r="H1040" s="51"/>
      <c r="I1040" s="51"/>
      <c r="K1040" s="168"/>
    </row>
    <row r="1041" spans="3:11" s="47" customFormat="1">
      <c r="C1041" s="51"/>
      <c r="D1041" s="51"/>
      <c r="F1041" s="51"/>
      <c r="G1041" s="110"/>
      <c r="H1041" s="51"/>
      <c r="I1041" s="51"/>
      <c r="K1041" s="168"/>
    </row>
    <row r="1042" spans="3:11" s="47" customFormat="1">
      <c r="C1042" s="51"/>
      <c r="D1042" s="51"/>
      <c r="F1042" s="51"/>
      <c r="G1042" s="110"/>
      <c r="H1042" s="51"/>
      <c r="I1042" s="51"/>
      <c r="K1042" s="168"/>
    </row>
    <row r="1043" spans="3:11" s="47" customFormat="1">
      <c r="C1043" s="51"/>
      <c r="D1043" s="51"/>
      <c r="F1043" s="51"/>
      <c r="G1043" s="110"/>
      <c r="H1043" s="51"/>
      <c r="I1043" s="51"/>
      <c r="K1043" s="168"/>
    </row>
    <row r="1044" spans="3:11" s="47" customFormat="1">
      <c r="C1044" s="51"/>
      <c r="D1044" s="51"/>
      <c r="F1044" s="51"/>
      <c r="G1044" s="110"/>
      <c r="H1044" s="51"/>
      <c r="I1044" s="51"/>
      <c r="K1044" s="168"/>
    </row>
    <row r="1045" spans="3:11" s="47" customFormat="1">
      <c r="C1045" s="51"/>
      <c r="D1045" s="51"/>
      <c r="F1045" s="51"/>
      <c r="G1045" s="110"/>
      <c r="H1045" s="51"/>
      <c r="I1045" s="51"/>
      <c r="K1045" s="168"/>
    </row>
    <row r="1046" spans="3:11" s="47" customFormat="1">
      <c r="C1046" s="51"/>
      <c r="D1046" s="51"/>
      <c r="F1046" s="51"/>
      <c r="G1046" s="110"/>
      <c r="H1046" s="51"/>
      <c r="I1046" s="51"/>
      <c r="K1046" s="168"/>
    </row>
    <row r="1047" spans="3:11" s="47" customFormat="1">
      <c r="C1047" s="51"/>
      <c r="D1047" s="51"/>
      <c r="F1047" s="51"/>
      <c r="G1047" s="110"/>
      <c r="H1047" s="51"/>
      <c r="I1047" s="51"/>
      <c r="K1047" s="168"/>
    </row>
    <row r="1048" spans="3:11" s="47" customFormat="1">
      <c r="C1048" s="51"/>
      <c r="D1048" s="51"/>
      <c r="F1048" s="51"/>
      <c r="G1048" s="110"/>
      <c r="H1048" s="51"/>
      <c r="I1048" s="51"/>
      <c r="K1048" s="168"/>
    </row>
    <row r="1049" spans="3:11" s="47" customFormat="1">
      <c r="C1049" s="51"/>
      <c r="D1049" s="51"/>
      <c r="F1049" s="51"/>
      <c r="G1049" s="110"/>
      <c r="H1049" s="51"/>
      <c r="I1049" s="51"/>
      <c r="K1049" s="168"/>
    </row>
    <row r="1050" spans="3:11" s="47" customFormat="1">
      <c r="C1050" s="51"/>
      <c r="D1050" s="51"/>
      <c r="F1050" s="51"/>
      <c r="G1050" s="110"/>
      <c r="H1050" s="51"/>
      <c r="I1050" s="51"/>
      <c r="K1050" s="168"/>
    </row>
    <row r="1051" spans="3:11" s="47" customFormat="1">
      <c r="C1051" s="51"/>
      <c r="D1051" s="51"/>
      <c r="F1051" s="51"/>
      <c r="G1051" s="110"/>
      <c r="H1051" s="51"/>
      <c r="I1051" s="51"/>
      <c r="K1051" s="168"/>
    </row>
    <row r="1052" spans="3:11" s="47" customFormat="1">
      <c r="C1052" s="51"/>
      <c r="D1052" s="51"/>
      <c r="F1052" s="51"/>
      <c r="G1052" s="110"/>
      <c r="H1052" s="51"/>
      <c r="I1052" s="51"/>
      <c r="K1052" s="168"/>
    </row>
    <row r="1053" spans="3:11" s="47" customFormat="1">
      <c r="C1053" s="51"/>
      <c r="D1053" s="51"/>
      <c r="F1053" s="51"/>
      <c r="G1053" s="110"/>
      <c r="H1053" s="51"/>
      <c r="I1053" s="51"/>
      <c r="K1053" s="168"/>
    </row>
    <row r="1054" spans="3:11" s="47" customFormat="1">
      <c r="C1054" s="51"/>
      <c r="D1054" s="51"/>
      <c r="F1054" s="51"/>
      <c r="G1054" s="110"/>
      <c r="H1054" s="51"/>
      <c r="I1054" s="51"/>
      <c r="K1054" s="168"/>
    </row>
    <row r="1055" spans="3:11" s="47" customFormat="1">
      <c r="C1055" s="51"/>
      <c r="D1055" s="51"/>
      <c r="F1055" s="51"/>
      <c r="G1055" s="110"/>
      <c r="H1055" s="51"/>
      <c r="I1055" s="51"/>
      <c r="K1055" s="168"/>
    </row>
    <row r="1056" spans="3:11" s="47" customFormat="1">
      <c r="C1056" s="51"/>
      <c r="D1056" s="51"/>
      <c r="F1056" s="51"/>
      <c r="G1056" s="110"/>
      <c r="H1056" s="51"/>
      <c r="I1056" s="51"/>
      <c r="K1056" s="168"/>
    </row>
    <row r="1057" spans="3:11" s="47" customFormat="1">
      <c r="C1057" s="51"/>
      <c r="D1057" s="51"/>
      <c r="F1057" s="51"/>
      <c r="G1057" s="110"/>
      <c r="H1057" s="51"/>
      <c r="I1057" s="51"/>
      <c r="K1057" s="168"/>
    </row>
    <row r="1058" spans="3:11" s="47" customFormat="1">
      <c r="C1058" s="51"/>
      <c r="D1058" s="51"/>
      <c r="F1058" s="51"/>
      <c r="G1058" s="110"/>
      <c r="H1058" s="51"/>
      <c r="I1058" s="51"/>
      <c r="K1058" s="168"/>
    </row>
    <row r="1059" spans="3:11" s="47" customFormat="1">
      <c r="C1059" s="51"/>
      <c r="D1059" s="51"/>
      <c r="F1059" s="51"/>
      <c r="G1059" s="110"/>
      <c r="H1059" s="51"/>
      <c r="I1059" s="51"/>
      <c r="K1059" s="168"/>
    </row>
    <row r="1060" spans="3:11" s="47" customFormat="1">
      <c r="C1060" s="51"/>
      <c r="D1060" s="51"/>
      <c r="F1060" s="51"/>
      <c r="G1060" s="110"/>
      <c r="H1060" s="51"/>
      <c r="I1060" s="51"/>
      <c r="K1060" s="168"/>
    </row>
    <row r="1061" spans="3:11" s="47" customFormat="1">
      <c r="C1061" s="51"/>
      <c r="D1061" s="51"/>
      <c r="F1061" s="51"/>
      <c r="G1061" s="110"/>
      <c r="H1061" s="51"/>
      <c r="I1061" s="51"/>
      <c r="K1061" s="168"/>
    </row>
    <row r="1062" spans="3:11" s="47" customFormat="1">
      <c r="C1062" s="51"/>
      <c r="D1062" s="51"/>
      <c r="F1062" s="51"/>
      <c r="G1062" s="110"/>
      <c r="H1062" s="51"/>
      <c r="I1062" s="51"/>
      <c r="K1062" s="168"/>
    </row>
    <row r="1063" spans="3:11" s="47" customFormat="1">
      <c r="C1063" s="51"/>
      <c r="D1063" s="51"/>
      <c r="F1063" s="51"/>
      <c r="G1063" s="110"/>
      <c r="H1063" s="51"/>
      <c r="I1063" s="51"/>
      <c r="K1063" s="168"/>
    </row>
    <row r="1064" spans="3:11" s="47" customFormat="1">
      <c r="C1064" s="51"/>
      <c r="D1064" s="51"/>
      <c r="F1064" s="51"/>
      <c r="G1064" s="110"/>
      <c r="H1064" s="51"/>
      <c r="I1064" s="51"/>
      <c r="K1064" s="168"/>
    </row>
    <row r="1065" spans="3:11" s="47" customFormat="1">
      <c r="C1065" s="51"/>
      <c r="D1065" s="51"/>
      <c r="F1065" s="51"/>
      <c r="G1065" s="110"/>
      <c r="H1065" s="51"/>
      <c r="I1065" s="51"/>
      <c r="K1065" s="168"/>
    </row>
    <row r="1066" spans="3:11" s="47" customFormat="1">
      <c r="C1066" s="51"/>
      <c r="D1066" s="51"/>
      <c r="F1066" s="51"/>
      <c r="G1066" s="110"/>
      <c r="H1066" s="51"/>
      <c r="I1066" s="51"/>
      <c r="K1066" s="168"/>
    </row>
    <row r="1067" spans="3:11" s="47" customFormat="1">
      <c r="C1067" s="51"/>
      <c r="D1067" s="51"/>
      <c r="F1067" s="51"/>
      <c r="G1067" s="110"/>
      <c r="H1067" s="51"/>
      <c r="I1067" s="51"/>
      <c r="K1067" s="168"/>
    </row>
    <row r="1068" spans="3:11" s="47" customFormat="1">
      <c r="C1068" s="51"/>
      <c r="D1068" s="51"/>
      <c r="F1068" s="51"/>
      <c r="G1068" s="110"/>
      <c r="H1068" s="51"/>
      <c r="I1068" s="51"/>
      <c r="K1068" s="168"/>
    </row>
    <row r="1069" spans="3:11" s="47" customFormat="1">
      <c r="C1069" s="51"/>
      <c r="D1069" s="51"/>
      <c r="F1069" s="51"/>
      <c r="G1069" s="110"/>
      <c r="H1069" s="51"/>
      <c r="I1069" s="51"/>
      <c r="K1069" s="168"/>
    </row>
    <row r="1070" spans="3:11" s="47" customFormat="1">
      <c r="C1070" s="51"/>
      <c r="D1070" s="51"/>
      <c r="F1070" s="51"/>
      <c r="G1070" s="110"/>
      <c r="H1070" s="51"/>
      <c r="I1070" s="51"/>
      <c r="K1070" s="168"/>
    </row>
    <row r="1071" spans="3:11" s="47" customFormat="1">
      <c r="C1071" s="51"/>
      <c r="D1071" s="51"/>
      <c r="F1071" s="51"/>
      <c r="G1071" s="110"/>
      <c r="H1071" s="51"/>
      <c r="I1071" s="51"/>
      <c r="K1071" s="168"/>
    </row>
    <row r="1072" spans="3:11" s="47" customFormat="1">
      <c r="C1072" s="51"/>
      <c r="D1072" s="51"/>
      <c r="F1072" s="51"/>
      <c r="G1072" s="110"/>
      <c r="H1072" s="51"/>
      <c r="I1072" s="51"/>
      <c r="K1072" s="168"/>
    </row>
    <row r="1073" spans="3:11" s="47" customFormat="1">
      <c r="C1073" s="51"/>
      <c r="D1073" s="51"/>
      <c r="F1073" s="51"/>
      <c r="G1073" s="110"/>
      <c r="H1073" s="51"/>
      <c r="I1073" s="51"/>
      <c r="K1073" s="168"/>
    </row>
    <row r="1074" spans="3:11" s="47" customFormat="1">
      <c r="C1074" s="51"/>
      <c r="D1074" s="51"/>
      <c r="F1074" s="51"/>
      <c r="G1074" s="110"/>
      <c r="H1074" s="51"/>
      <c r="I1074" s="51"/>
      <c r="K1074" s="168"/>
    </row>
    <row r="1075" spans="3:11" s="47" customFormat="1">
      <c r="C1075" s="51"/>
      <c r="D1075" s="51"/>
      <c r="F1075" s="51"/>
      <c r="G1075" s="110"/>
      <c r="H1075" s="51"/>
      <c r="I1075" s="51"/>
      <c r="K1075" s="168"/>
    </row>
    <row r="1076" spans="3:11" s="47" customFormat="1">
      <c r="C1076" s="51"/>
      <c r="D1076" s="51"/>
      <c r="F1076" s="51"/>
      <c r="G1076" s="110"/>
      <c r="H1076" s="51"/>
      <c r="I1076" s="51"/>
      <c r="K1076" s="168"/>
    </row>
    <row r="1077" spans="3:11" s="47" customFormat="1">
      <c r="C1077" s="51"/>
      <c r="D1077" s="51"/>
      <c r="F1077" s="51"/>
      <c r="G1077" s="110"/>
      <c r="H1077" s="51"/>
      <c r="I1077" s="51"/>
      <c r="K1077" s="168"/>
    </row>
    <row r="1078" spans="3:11" s="47" customFormat="1">
      <c r="C1078" s="51"/>
      <c r="D1078" s="51"/>
      <c r="F1078" s="51"/>
      <c r="G1078" s="110"/>
      <c r="H1078" s="51"/>
      <c r="I1078" s="51"/>
      <c r="K1078" s="168"/>
    </row>
    <row r="1079" spans="3:11" s="47" customFormat="1">
      <c r="C1079" s="51"/>
      <c r="D1079" s="51"/>
      <c r="F1079" s="51"/>
      <c r="G1079" s="110"/>
      <c r="H1079" s="51"/>
      <c r="I1079" s="51"/>
      <c r="K1079" s="168"/>
    </row>
    <row r="1080" spans="3:11" s="47" customFormat="1">
      <c r="C1080" s="51"/>
      <c r="D1080" s="51"/>
      <c r="F1080" s="51"/>
      <c r="G1080" s="110"/>
      <c r="H1080" s="51"/>
      <c r="I1080" s="51"/>
      <c r="K1080" s="168"/>
    </row>
    <row r="1081" spans="3:11" s="47" customFormat="1">
      <c r="C1081" s="51"/>
      <c r="D1081" s="51"/>
      <c r="F1081" s="51"/>
      <c r="G1081" s="110"/>
      <c r="H1081" s="51"/>
      <c r="I1081" s="51"/>
      <c r="K1081" s="168"/>
    </row>
    <row r="1082" spans="3:11" s="47" customFormat="1">
      <c r="C1082" s="51"/>
      <c r="D1082" s="51"/>
      <c r="F1082" s="51"/>
      <c r="G1082" s="110"/>
      <c r="H1082" s="51"/>
      <c r="I1082" s="51"/>
      <c r="K1082" s="168"/>
    </row>
    <row r="1083" spans="3:11" s="47" customFormat="1">
      <c r="C1083" s="51"/>
      <c r="D1083" s="51"/>
      <c r="F1083" s="51"/>
      <c r="G1083" s="110"/>
      <c r="H1083" s="51"/>
      <c r="I1083" s="51"/>
      <c r="K1083" s="168"/>
    </row>
    <row r="1084" spans="3:11" s="47" customFormat="1">
      <c r="C1084" s="51"/>
      <c r="D1084" s="51"/>
      <c r="F1084" s="51"/>
      <c r="G1084" s="110"/>
      <c r="H1084" s="51"/>
      <c r="I1084" s="51"/>
      <c r="K1084" s="168"/>
    </row>
    <row r="1085" spans="3:11" s="47" customFormat="1">
      <c r="C1085" s="51"/>
      <c r="D1085" s="51"/>
      <c r="F1085" s="51"/>
      <c r="G1085" s="110"/>
      <c r="H1085" s="51"/>
      <c r="I1085" s="51"/>
      <c r="K1085" s="168"/>
    </row>
    <row r="1086" spans="3:11" s="47" customFormat="1">
      <c r="C1086" s="51"/>
      <c r="D1086" s="51"/>
      <c r="F1086" s="51"/>
      <c r="G1086" s="110"/>
      <c r="H1086" s="51"/>
      <c r="I1086" s="51"/>
      <c r="K1086" s="168"/>
    </row>
    <row r="1087" spans="3:11" s="47" customFormat="1">
      <c r="C1087" s="51"/>
      <c r="D1087" s="51"/>
      <c r="F1087" s="51"/>
      <c r="G1087" s="110"/>
      <c r="H1087" s="51"/>
      <c r="I1087" s="51"/>
      <c r="K1087" s="168"/>
    </row>
    <row r="1088" spans="3:11" s="47" customFormat="1">
      <c r="C1088" s="51"/>
      <c r="D1088" s="51"/>
      <c r="F1088" s="51"/>
      <c r="G1088" s="110"/>
      <c r="H1088" s="51"/>
      <c r="I1088" s="51"/>
      <c r="K1088" s="168"/>
    </row>
    <row r="1089" spans="3:11" s="47" customFormat="1">
      <c r="C1089" s="51"/>
      <c r="D1089" s="51"/>
      <c r="F1089" s="51"/>
      <c r="G1089" s="110"/>
      <c r="H1089" s="51"/>
      <c r="I1089" s="51"/>
      <c r="K1089" s="168"/>
    </row>
    <row r="1090" spans="3:11" s="47" customFormat="1">
      <c r="C1090" s="51"/>
      <c r="D1090" s="51"/>
      <c r="F1090" s="51"/>
      <c r="G1090" s="110"/>
      <c r="H1090" s="51"/>
      <c r="I1090" s="51"/>
      <c r="K1090" s="168"/>
    </row>
    <row r="1091" spans="3:11" s="47" customFormat="1">
      <c r="C1091" s="51"/>
      <c r="D1091" s="51"/>
      <c r="F1091" s="51"/>
      <c r="G1091" s="110"/>
      <c r="H1091" s="51"/>
      <c r="I1091" s="51"/>
      <c r="K1091" s="168"/>
    </row>
    <row r="1092" spans="3:11" s="47" customFormat="1">
      <c r="C1092" s="51"/>
      <c r="D1092" s="51"/>
      <c r="F1092" s="51"/>
      <c r="G1092" s="110"/>
      <c r="H1092" s="51"/>
      <c r="I1092" s="51"/>
      <c r="K1092" s="168"/>
    </row>
    <row r="1093" spans="3:11" s="47" customFormat="1">
      <c r="C1093" s="51"/>
      <c r="D1093" s="51"/>
      <c r="F1093" s="51"/>
      <c r="G1093" s="110"/>
      <c r="H1093" s="51"/>
      <c r="I1093" s="51"/>
      <c r="K1093" s="168"/>
    </row>
    <row r="1094" spans="3:11" s="47" customFormat="1">
      <c r="C1094" s="51"/>
      <c r="D1094" s="51"/>
      <c r="F1094" s="51"/>
      <c r="G1094" s="110"/>
      <c r="H1094" s="51"/>
      <c r="I1094" s="51"/>
      <c r="K1094" s="168"/>
    </row>
    <row r="1095" spans="3:11" s="47" customFormat="1">
      <c r="C1095" s="51"/>
      <c r="D1095" s="51"/>
      <c r="F1095" s="51"/>
      <c r="G1095" s="110"/>
      <c r="H1095" s="51"/>
      <c r="I1095" s="51"/>
      <c r="K1095" s="168"/>
    </row>
    <row r="1096" spans="3:11" s="47" customFormat="1">
      <c r="C1096" s="51"/>
      <c r="D1096" s="51"/>
      <c r="F1096" s="51"/>
      <c r="G1096" s="110"/>
      <c r="H1096" s="51"/>
      <c r="I1096" s="51"/>
      <c r="K1096" s="168"/>
    </row>
    <row r="1097" spans="3:11" s="47" customFormat="1">
      <c r="C1097" s="51"/>
      <c r="D1097" s="51"/>
      <c r="F1097" s="51"/>
      <c r="G1097" s="110"/>
      <c r="H1097" s="51"/>
      <c r="I1097" s="51"/>
      <c r="K1097" s="168"/>
    </row>
    <row r="1098" spans="3:11" s="47" customFormat="1">
      <c r="C1098" s="51"/>
      <c r="D1098" s="51"/>
      <c r="F1098" s="51"/>
      <c r="G1098" s="110"/>
      <c r="H1098" s="51"/>
      <c r="I1098" s="51"/>
      <c r="K1098" s="168"/>
    </row>
    <row r="1099" spans="3:11" s="47" customFormat="1">
      <c r="C1099" s="51"/>
      <c r="D1099" s="51"/>
      <c r="F1099" s="51"/>
      <c r="G1099" s="110"/>
      <c r="H1099" s="51"/>
      <c r="I1099" s="51"/>
      <c r="K1099" s="168"/>
    </row>
    <row r="1100" spans="3:11" s="47" customFormat="1">
      <c r="C1100" s="51"/>
      <c r="D1100" s="51"/>
      <c r="F1100" s="51"/>
      <c r="G1100" s="110"/>
      <c r="H1100" s="51"/>
      <c r="I1100" s="51"/>
      <c r="K1100" s="168"/>
    </row>
    <row r="1101" spans="3:11" s="47" customFormat="1">
      <c r="C1101" s="51"/>
      <c r="D1101" s="51"/>
      <c r="F1101" s="51"/>
      <c r="G1101" s="110"/>
      <c r="H1101" s="51"/>
      <c r="I1101" s="51"/>
      <c r="K1101" s="168"/>
    </row>
    <row r="1102" spans="3:11" s="47" customFormat="1">
      <c r="C1102" s="51"/>
      <c r="D1102" s="51"/>
      <c r="F1102" s="51"/>
      <c r="G1102" s="110"/>
      <c r="H1102" s="51"/>
      <c r="I1102" s="51"/>
      <c r="K1102" s="168"/>
    </row>
    <row r="1103" spans="3:11" s="47" customFormat="1">
      <c r="C1103" s="51"/>
      <c r="D1103" s="51"/>
      <c r="F1103" s="51"/>
      <c r="G1103" s="110"/>
      <c r="H1103" s="51"/>
      <c r="I1103" s="51"/>
      <c r="K1103" s="168"/>
    </row>
    <row r="1104" spans="3:11" s="47" customFormat="1">
      <c r="C1104" s="51"/>
      <c r="D1104" s="51"/>
      <c r="F1104" s="51"/>
      <c r="G1104" s="110"/>
      <c r="H1104" s="51"/>
      <c r="I1104" s="51"/>
      <c r="K1104" s="168"/>
    </row>
    <row r="1105" spans="3:11" s="47" customFormat="1">
      <c r="C1105" s="51"/>
      <c r="D1105" s="51"/>
      <c r="F1105" s="51"/>
      <c r="G1105" s="110"/>
      <c r="H1105" s="51"/>
      <c r="I1105" s="51"/>
      <c r="K1105" s="168"/>
    </row>
    <row r="1106" spans="3:11" s="47" customFormat="1">
      <c r="C1106" s="51"/>
      <c r="D1106" s="51"/>
      <c r="F1106" s="51"/>
      <c r="G1106" s="110"/>
      <c r="H1106" s="51"/>
      <c r="I1106" s="51"/>
      <c r="K1106" s="168"/>
    </row>
    <row r="1107" spans="3:11" s="47" customFormat="1">
      <c r="C1107" s="51"/>
      <c r="D1107" s="51"/>
      <c r="F1107" s="51"/>
      <c r="G1107" s="110"/>
      <c r="H1107" s="51"/>
      <c r="I1107" s="51"/>
      <c r="K1107" s="168"/>
    </row>
    <row r="1108" spans="3:11" s="47" customFormat="1">
      <c r="C1108" s="51"/>
      <c r="D1108" s="51"/>
      <c r="F1108" s="51"/>
      <c r="G1108" s="110"/>
      <c r="H1108" s="51"/>
      <c r="I1108" s="51"/>
      <c r="K1108" s="168"/>
    </row>
    <row r="1109" spans="3:11" s="47" customFormat="1">
      <c r="C1109" s="51"/>
      <c r="D1109" s="51"/>
      <c r="F1109" s="51"/>
      <c r="G1109" s="110"/>
      <c r="H1109" s="51"/>
      <c r="I1109" s="51"/>
      <c r="K1109" s="168"/>
    </row>
    <row r="1110" spans="3:11" s="47" customFormat="1">
      <c r="C1110" s="51"/>
      <c r="D1110" s="51"/>
      <c r="F1110" s="51"/>
      <c r="G1110" s="110"/>
      <c r="H1110" s="51"/>
      <c r="I1110" s="51"/>
      <c r="K1110" s="168"/>
    </row>
    <row r="1111" spans="3:11" s="47" customFormat="1">
      <c r="C1111" s="51"/>
      <c r="D1111" s="51"/>
      <c r="F1111" s="51"/>
      <c r="G1111" s="110"/>
      <c r="H1111" s="51"/>
      <c r="I1111" s="51"/>
      <c r="K1111" s="168"/>
    </row>
    <row r="1112" spans="3:11" s="47" customFormat="1">
      <c r="C1112" s="51"/>
      <c r="D1112" s="51"/>
      <c r="F1112" s="51"/>
      <c r="G1112" s="110"/>
      <c r="H1112" s="51"/>
      <c r="I1112" s="51"/>
      <c r="K1112" s="168"/>
    </row>
    <row r="1113" spans="3:11" s="47" customFormat="1">
      <c r="C1113" s="51"/>
      <c r="D1113" s="51"/>
      <c r="F1113" s="51"/>
      <c r="G1113" s="110"/>
      <c r="H1113" s="51"/>
      <c r="I1113" s="51"/>
      <c r="K1113" s="168"/>
    </row>
    <row r="1114" spans="3:11" s="47" customFormat="1">
      <c r="C1114" s="51"/>
      <c r="D1114" s="51"/>
      <c r="F1114" s="51"/>
      <c r="G1114" s="110"/>
      <c r="H1114" s="51"/>
      <c r="I1114" s="51"/>
      <c r="K1114" s="168"/>
    </row>
    <row r="1115" spans="3:11" s="47" customFormat="1">
      <c r="C1115" s="51"/>
      <c r="D1115" s="51"/>
      <c r="F1115" s="51"/>
      <c r="G1115" s="110"/>
      <c r="H1115" s="51"/>
      <c r="I1115" s="51"/>
      <c r="K1115" s="168"/>
    </row>
    <row r="1116" spans="3:11" s="47" customFormat="1">
      <c r="C1116" s="51"/>
      <c r="D1116" s="51"/>
      <c r="F1116" s="51"/>
      <c r="G1116" s="110"/>
      <c r="H1116" s="51"/>
      <c r="I1116" s="51"/>
      <c r="K1116" s="168"/>
    </row>
    <row r="1117" spans="3:11" s="47" customFormat="1">
      <c r="C1117" s="51"/>
      <c r="D1117" s="51"/>
      <c r="F1117" s="51"/>
      <c r="G1117" s="110"/>
      <c r="H1117" s="51"/>
      <c r="I1117" s="51"/>
      <c r="K1117" s="168"/>
    </row>
    <row r="1118" spans="3:11" s="47" customFormat="1">
      <c r="C1118" s="51"/>
      <c r="D1118" s="51"/>
      <c r="F1118" s="51"/>
      <c r="G1118" s="110"/>
      <c r="H1118" s="51"/>
      <c r="I1118" s="51"/>
      <c r="K1118" s="168"/>
    </row>
    <row r="1119" spans="3:11" s="47" customFormat="1">
      <c r="C1119" s="51"/>
      <c r="D1119" s="51"/>
      <c r="F1119" s="51"/>
      <c r="G1119" s="110"/>
      <c r="H1119" s="51"/>
      <c r="I1119" s="51"/>
      <c r="K1119" s="168"/>
    </row>
    <row r="1120" spans="3:11" s="47" customFormat="1">
      <c r="C1120" s="51"/>
      <c r="D1120" s="51"/>
      <c r="F1120" s="51"/>
      <c r="G1120" s="110"/>
      <c r="H1120" s="51"/>
      <c r="I1120" s="51"/>
      <c r="K1120" s="168"/>
    </row>
    <row r="1121" spans="3:11" s="47" customFormat="1">
      <c r="C1121" s="51"/>
      <c r="D1121" s="51"/>
      <c r="F1121" s="51"/>
      <c r="G1121" s="110"/>
      <c r="H1121" s="51"/>
      <c r="I1121" s="51"/>
      <c r="K1121" s="168"/>
    </row>
    <row r="1122" spans="3:11" s="47" customFormat="1">
      <c r="C1122" s="51"/>
      <c r="D1122" s="51"/>
      <c r="F1122" s="51"/>
      <c r="G1122" s="110"/>
      <c r="H1122" s="51"/>
      <c r="I1122" s="51"/>
      <c r="K1122" s="168"/>
    </row>
    <row r="1123" spans="3:11" s="47" customFormat="1">
      <c r="C1123" s="51"/>
      <c r="D1123" s="51"/>
      <c r="F1123" s="51"/>
      <c r="G1123" s="110"/>
      <c r="H1123" s="51"/>
      <c r="I1123" s="51"/>
      <c r="K1123" s="168"/>
    </row>
    <row r="1124" spans="3:11" s="47" customFormat="1">
      <c r="C1124" s="51"/>
      <c r="D1124" s="51"/>
      <c r="F1124" s="51"/>
      <c r="G1124" s="110"/>
      <c r="H1124" s="51"/>
      <c r="I1124" s="51"/>
      <c r="K1124" s="168"/>
    </row>
    <row r="1125" spans="3:11" s="47" customFormat="1">
      <c r="C1125" s="51"/>
      <c r="D1125" s="51"/>
      <c r="F1125" s="51"/>
      <c r="G1125" s="110"/>
      <c r="H1125" s="51"/>
      <c r="I1125" s="51"/>
      <c r="K1125" s="168"/>
    </row>
    <row r="1126" spans="3:11" s="47" customFormat="1">
      <c r="C1126" s="51"/>
      <c r="D1126" s="51"/>
      <c r="F1126" s="51"/>
      <c r="G1126" s="110"/>
      <c r="H1126" s="51"/>
      <c r="I1126" s="51"/>
      <c r="K1126" s="168"/>
    </row>
    <row r="1127" spans="3:11" s="47" customFormat="1">
      <c r="C1127" s="51"/>
      <c r="D1127" s="51"/>
      <c r="F1127" s="51"/>
      <c r="G1127" s="110"/>
      <c r="H1127" s="51"/>
      <c r="I1127" s="51"/>
      <c r="K1127" s="168"/>
    </row>
    <row r="1128" spans="3:11" s="47" customFormat="1">
      <c r="C1128" s="51"/>
      <c r="D1128" s="51"/>
      <c r="F1128" s="51"/>
      <c r="G1128" s="110"/>
      <c r="H1128" s="51"/>
      <c r="I1128" s="51"/>
      <c r="K1128" s="168"/>
    </row>
    <row r="1129" spans="3:11" s="47" customFormat="1">
      <c r="C1129" s="51"/>
      <c r="D1129" s="51"/>
      <c r="F1129" s="51"/>
      <c r="G1129" s="110"/>
      <c r="H1129" s="51"/>
      <c r="I1129" s="51"/>
      <c r="K1129" s="168"/>
    </row>
    <row r="1130" spans="3:11" s="47" customFormat="1">
      <c r="C1130" s="51"/>
      <c r="D1130" s="51"/>
      <c r="F1130" s="51"/>
      <c r="G1130" s="110"/>
      <c r="H1130" s="51"/>
      <c r="I1130" s="51"/>
      <c r="K1130" s="168"/>
    </row>
    <row r="1131" spans="3:11" s="47" customFormat="1">
      <c r="C1131" s="51"/>
      <c r="D1131" s="51"/>
      <c r="F1131" s="51"/>
      <c r="G1131" s="110"/>
      <c r="H1131" s="51"/>
      <c r="I1131" s="51"/>
      <c r="K1131" s="168"/>
    </row>
    <row r="1132" spans="3:11" s="47" customFormat="1">
      <c r="C1132" s="51"/>
      <c r="D1132" s="51"/>
      <c r="F1132" s="51"/>
      <c r="G1132" s="110"/>
      <c r="H1132" s="51"/>
      <c r="I1132" s="51"/>
      <c r="K1132" s="168"/>
    </row>
    <row r="1133" spans="3:11" s="47" customFormat="1">
      <c r="C1133" s="51"/>
      <c r="D1133" s="51"/>
      <c r="F1133" s="51"/>
      <c r="G1133" s="110"/>
      <c r="H1133" s="51"/>
      <c r="I1133" s="51"/>
      <c r="K1133" s="168"/>
    </row>
    <row r="1134" spans="3:11" s="47" customFormat="1">
      <c r="C1134" s="51"/>
      <c r="D1134" s="51"/>
      <c r="F1134" s="51"/>
      <c r="G1134" s="110"/>
      <c r="H1134" s="51"/>
      <c r="I1134" s="51"/>
      <c r="K1134" s="168"/>
    </row>
    <row r="1135" spans="3:11" s="47" customFormat="1">
      <c r="C1135" s="51"/>
      <c r="D1135" s="51"/>
      <c r="F1135" s="51"/>
      <c r="G1135" s="110"/>
      <c r="H1135" s="51"/>
      <c r="I1135" s="51"/>
      <c r="K1135" s="168"/>
    </row>
    <row r="1136" spans="3:11" s="47" customFormat="1">
      <c r="C1136" s="51"/>
      <c r="D1136" s="51"/>
      <c r="F1136" s="51"/>
      <c r="G1136" s="110"/>
      <c r="H1136" s="51"/>
      <c r="I1136" s="51"/>
      <c r="K1136" s="168"/>
    </row>
    <row r="1137" spans="3:11" s="47" customFormat="1">
      <c r="C1137" s="51"/>
      <c r="D1137" s="51"/>
      <c r="F1137" s="51"/>
      <c r="G1137" s="110"/>
      <c r="H1137" s="51"/>
      <c r="I1137" s="51"/>
      <c r="K1137" s="168"/>
    </row>
    <row r="1138" spans="3:11" s="47" customFormat="1">
      <c r="C1138" s="51"/>
      <c r="D1138" s="51"/>
      <c r="F1138" s="51"/>
      <c r="G1138" s="110"/>
      <c r="H1138" s="51"/>
      <c r="I1138" s="51"/>
      <c r="K1138" s="168"/>
    </row>
    <row r="1139" spans="3:11" s="47" customFormat="1">
      <c r="C1139" s="51"/>
      <c r="D1139" s="51"/>
      <c r="F1139" s="51"/>
      <c r="G1139" s="110"/>
      <c r="H1139" s="51"/>
      <c r="I1139" s="51"/>
      <c r="K1139" s="168"/>
    </row>
    <row r="1140" spans="3:11" s="47" customFormat="1">
      <c r="C1140" s="51"/>
      <c r="D1140" s="51"/>
      <c r="F1140" s="51"/>
      <c r="G1140" s="110"/>
      <c r="H1140" s="51"/>
      <c r="I1140" s="51"/>
      <c r="K1140" s="168"/>
    </row>
    <row r="1141" spans="3:11" s="47" customFormat="1">
      <c r="C1141" s="51"/>
      <c r="D1141" s="51"/>
      <c r="F1141" s="51"/>
      <c r="G1141" s="110"/>
      <c r="H1141" s="51"/>
      <c r="I1141" s="51"/>
      <c r="K1141" s="168"/>
    </row>
    <row r="1142" spans="3:11" s="47" customFormat="1">
      <c r="C1142" s="51"/>
      <c r="D1142" s="51"/>
      <c r="F1142" s="51"/>
      <c r="G1142" s="110"/>
      <c r="H1142" s="51"/>
      <c r="I1142" s="51"/>
      <c r="K1142" s="168"/>
    </row>
    <row r="1143" spans="3:11" s="47" customFormat="1">
      <c r="C1143" s="51"/>
      <c r="D1143" s="51"/>
      <c r="F1143" s="51"/>
      <c r="G1143" s="110"/>
      <c r="H1143" s="51"/>
      <c r="I1143" s="51"/>
      <c r="K1143" s="168"/>
    </row>
    <row r="1144" spans="3:11" s="47" customFormat="1">
      <c r="C1144" s="51"/>
      <c r="D1144" s="51"/>
      <c r="F1144" s="51"/>
      <c r="G1144" s="110"/>
      <c r="H1144" s="51"/>
      <c r="I1144" s="51"/>
      <c r="K1144" s="168"/>
    </row>
    <row r="1145" spans="3:11" s="47" customFormat="1">
      <c r="C1145" s="51"/>
      <c r="D1145" s="51"/>
      <c r="F1145" s="51"/>
      <c r="G1145" s="110"/>
      <c r="H1145" s="51"/>
      <c r="I1145" s="51"/>
      <c r="K1145" s="168"/>
    </row>
    <row r="1146" spans="3:11" s="47" customFormat="1">
      <c r="C1146" s="51"/>
      <c r="D1146" s="51"/>
      <c r="F1146" s="51"/>
      <c r="G1146" s="110"/>
      <c r="H1146" s="51"/>
      <c r="I1146" s="51"/>
      <c r="K1146" s="168"/>
    </row>
    <row r="1147" spans="3:11" s="47" customFormat="1">
      <c r="C1147" s="51"/>
      <c r="D1147" s="51"/>
      <c r="F1147" s="51"/>
      <c r="G1147" s="110"/>
      <c r="H1147" s="51"/>
      <c r="I1147" s="51"/>
      <c r="K1147" s="168"/>
    </row>
    <row r="1148" spans="3:11" s="47" customFormat="1">
      <c r="C1148" s="51"/>
      <c r="D1148" s="51"/>
      <c r="F1148" s="51"/>
      <c r="G1148" s="110"/>
      <c r="H1148" s="51"/>
      <c r="I1148" s="51"/>
      <c r="K1148" s="168"/>
    </row>
    <row r="1149" spans="3:11" s="47" customFormat="1">
      <c r="C1149" s="51"/>
      <c r="D1149" s="51"/>
      <c r="F1149" s="51"/>
      <c r="G1149" s="110"/>
      <c r="H1149" s="51"/>
      <c r="I1149" s="51"/>
      <c r="K1149" s="168"/>
    </row>
    <row r="1150" spans="3:11" s="47" customFormat="1">
      <c r="C1150" s="51"/>
      <c r="D1150" s="51"/>
      <c r="F1150" s="51"/>
      <c r="G1150" s="110"/>
      <c r="H1150" s="51"/>
      <c r="I1150" s="51"/>
      <c r="K1150" s="168"/>
    </row>
    <row r="1151" spans="3:11" s="47" customFormat="1">
      <c r="C1151" s="51"/>
      <c r="D1151" s="51"/>
      <c r="F1151" s="51"/>
      <c r="G1151" s="110"/>
      <c r="H1151" s="51"/>
      <c r="I1151" s="51"/>
      <c r="K1151" s="168"/>
    </row>
    <row r="1152" spans="3:11" s="47" customFormat="1">
      <c r="C1152" s="51"/>
      <c r="D1152" s="51"/>
      <c r="F1152" s="51"/>
      <c r="G1152" s="110"/>
      <c r="H1152" s="51"/>
      <c r="I1152" s="51"/>
      <c r="K1152" s="168"/>
    </row>
    <row r="1153" spans="3:11" s="47" customFormat="1">
      <c r="C1153" s="51"/>
      <c r="D1153" s="51"/>
      <c r="F1153" s="51"/>
      <c r="G1153" s="110"/>
      <c r="H1153" s="51"/>
      <c r="I1153" s="51"/>
      <c r="K1153" s="168"/>
    </row>
    <row r="1154" spans="3:11" s="47" customFormat="1">
      <c r="C1154" s="51"/>
      <c r="D1154" s="51"/>
      <c r="F1154" s="51"/>
      <c r="G1154" s="110"/>
      <c r="H1154" s="51"/>
      <c r="I1154" s="51"/>
      <c r="K1154" s="168"/>
    </row>
    <row r="1155" spans="3:11" s="47" customFormat="1">
      <c r="C1155" s="51"/>
      <c r="D1155" s="51"/>
      <c r="F1155" s="51"/>
      <c r="G1155" s="110"/>
      <c r="H1155" s="51"/>
      <c r="I1155" s="51"/>
      <c r="K1155" s="168"/>
    </row>
    <row r="1156" spans="3:11" s="47" customFormat="1">
      <c r="C1156" s="51"/>
      <c r="D1156" s="51"/>
      <c r="F1156" s="51"/>
      <c r="G1156" s="110"/>
      <c r="H1156" s="51"/>
      <c r="I1156" s="51"/>
      <c r="K1156" s="168"/>
    </row>
    <row r="1157" spans="3:11" s="47" customFormat="1">
      <c r="C1157" s="51"/>
      <c r="D1157" s="51"/>
      <c r="F1157" s="51"/>
      <c r="G1157" s="110"/>
      <c r="H1157" s="51"/>
      <c r="I1157" s="51"/>
      <c r="K1157" s="168"/>
    </row>
    <row r="1158" spans="3:11" s="47" customFormat="1">
      <c r="C1158" s="51"/>
      <c r="D1158" s="51"/>
      <c r="F1158" s="51"/>
      <c r="G1158" s="110"/>
      <c r="H1158" s="51"/>
      <c r="I1158" s="51"/>
      <c r="K1158" s="168"/>
    </row>
    <row r="1159" spans="3:11" s="47" customFormat="1">
      <c r="C1159" s="51"/>
      <c r="D1159" s="51"/>
      <c r="F1159" s="51"/>
      <c r="G1159" s="110"/>
      <c r="H1159" s="51"/>
      <c r="I1159" s="51"/>
      <c r="K1159" s="168"/>
    </row>
    <row r="1160" spans="3:11" s="47" customFormat="1">
      <c r="C1160" s="51"/>
      <c r="D1160" s="51"/>
      <c r="F1160" s="51"/>
      <c r="G1160" s="110"/>
      <c r="H1160" s="51"/>
      <c r="I1160" s="51"/>
      <c r="K1160" s="168"/>
    </row>
    <row r="1161" spans="3:11" s="47" customFormat="1">
      <c r="C1161" s="51"/>
      <c r="D1161" s="51"/>
      <c r="F1161" s="51"/>
      <c r="G1161" s="110"/>
      <c r="H1161" s="51"/>
      <c r="I1161" s="51"/>
      <c r="K1161" s="168"/>
    </row>
    <row r="1162" spans="3:11" s="47" customFormat="1">
      <c r="C1162" s="51"/>
      <c r="D1162" s="51"/>
      <c r="F1162" s="51"/>
      <c r="G1162" s="110"/>
      <c r="H1162" s="51"/>
      <c r="I1162" s="51"/>
      <c r="K1162" s="168"/>
    </row>
    <row r="1163" spans="3:11" s="47" customFormat="1">
      <c r="C1163" s="51"/>
      <c r="D1163" s="51"/>
      <c r="F1163" s="51"/>
      <c r="G1163" s="110"/>
      <c r="H1163" s="51"/>
      <c r="I1163" s="51"/>
      <c r="K1163" s="168"/>
    </row>
    <row r="1164" spans="3:11" s="47" customFormat="1">
      <c r="C1164" s="51"/>
      <c r="D1164" s="51"/>
      <c r="F1164" s="51"/>
      <c r="G1164" s="110"/>
      <c r="H1164" s="51"/>
      <c r="I1164" s="51"/>
      <c r="K1164" s="168"/>
    </row>
    <row r="1165" spans="3:11" s="47" customFormat="1">
      <c r="C1165" s="51"/>
      <c r="D1165" s="51"/>
      <c r="F1165" s="51"/>
      <c r="G1165" s="110"/>
      <c r="H1165" s="51"/>
      <c r="I1165" s="51"/>
      <c r="K1165" s="168"/>
    </row>
    <row r="1166" spans="3:11" s="47" customFormat="1">
      <c r="C1166" s="51"/>
      <c r="D1166" s="51"/>
      <c r="F1166" s="51"/>
      <c r="G1166" s="110"/>
      <c r="H1166" s="51"/>
      <c r="I1166" s="51"/>
      <c r="K1166" s="168"/>
    </row>
    <row r="1167" spans="3:11" s="47" customFormat="1">
      <c r="C1167" s="51"/>
      <c r="D1167" s="51"/>
      <c r="F1167" s="51"/>
      <c r="G1167" s="110"/>
      <c r="H1167" s="51"/>
      <c r="I1167" s="51"/>
      <c r="K1167" s="168"/>
    </row>
    <row r="1168" spans="3:11" s="47" customFormat="1">
      <c r="C1168" s="51"/>
      <c r="D1168" s="51"/>
      <c r="F1168" s="51"/>
      <c r="G1168" s="110"/>
      <c r="H1168" s="51"/>
      <c r="I1168" s="51"/>
      <c r="K1168" s="168"/>
    </row>
    <row r="1169" spans="3:11" s="47" customFormat="1">
      <c r="C1169" s="51"/>
      <c r="D1169" s="51"/>
      <c r="F1169" s="51"/>
      <c r="G1169" s="110"/>
      <c r="H1169" s="51"/>
      <c r="I1169" s="51"/>
      <c r="K1169" s="168"/>
    </row>
    <row r="1170" spans="3:11" s="47" customFormat="1">
      <c r="C1170" s="51"/>
      <c r="D1170" s="51"/>
      <c r="F1170" s="51"/>
      <c r="G1170" s="110"/>
      <c r="H1170" s="51"/>
      <c r="I1170" s="51"/>
      <c r="K1170" s="168"/>
    </row>
    <row r="1171" spans="3:11" s="47" customFormat="1">
      <c r="C1171" s="51"/>
      <c r="D1171" s="51"/>
      <c r="F1171" s="51"/>
      <c r="G1171" s="110"/>
      <c r="H1171" s="51"/>
      <c r="I1171" s="51"/>
      <c r="K1171" s="168"/>
    </row>
    <row r="1172" spans="3:11" s="47" customFormat="1">
      <c r="C1172" s="51"/>
      <c r="D1172" s="51"/>
      <c r="F1172" s="51"/>
      <c r="G1172" s="110"/>
      <c r="H1172" s="51"/>
      <c r="I1172" s="51"/>
      <c r="K1172" s="168"/>
    </row>
    <row r="1173" spans="3:11" s="47" customFormat="1">
      <c r="C1173" s="51"/>
      <c r="D1173" s="51"/>
      <c r="F1173" s="51"/>
      <c r="G1173" s="110"/>
      <c r="H1173" s="51"/>
      <c r="I1173" s="51"/>
      <c r="K1173" s="168"/>
    </row>
    <row r="1174" spans="3:11" s="47" customFormat="1">
      <c r="C1174" s="51"/>
      <c r="D1174" s="51"/>
      <c r="F1174" s="51"/>
      <c r="G1174" s="110"/>
      <c r="H1174" s="51"/>
      <c r="I1174" s="51"/>
      <c r="K1174" s="168"/>
    </row>
    <row r="1175" spans="3:11" s="47" customFormat="1">
      <c r="C1175" s="51"/>
      <c r="D1175" s="51"/>
      <c r="F1175" s="51"/>
      <c r="G1175" s="110"/>
      <c r="H1175" s="51"/>
      <c r="I1175" s="51"/>
      <c r="K1175" s="168"/>
    </row>
    <row r="1176" spans="3:11" s="47" customFormat="1">
      <c r="C1176" s="51"/>
      <c r="D1176" s="51"/>
      <c r="F1176" s="51"/>
      <c r="G1176" s="110"/>
      <c r="H1176" s="51"/>
      <c r="I1176" s="51"/>
      <c r="K1176" s="168"/>
    </row>
    <row r="1177" spans="3:11" s="47" customFormat="1">
      <c r="C1177" s="51"/>
      <c r="D1177" s="51"/>
      <c r="F1177" s="51"/>
      <c r="G1177" s="110"/>
      <c r="H1177" s="51"/>
      <c r="I1177" s="51"/>
      <c r="K1177" s="168"/>
    </row>
    <row r="1178" spans="3:11" s="47" customFormat="1">
      <c r="C1178" s="51"/>
      <c r="D1178" s="51"/>
      <c r="F1178" s="51"/>
      <c r="G1178" s="110"/>
      <c r="H1178" s="51"/>
      <c r="I1178" s="51"/>
      <c r="K1178" s="168"/>
    </row>
    <row r="1179" spans="3:11" s="47" customFormat="1">
      <c r="C1179" s="51"/>
      <c r="D1179" s="51"/>
      <c r="F1179" s="51"/>
      <c r="G1179" s="110"/>
      <c r="H1179" s="51"/>
      <c r="I1179" s="51"/>
      <c r="K1179" s="168"/>
    </row>
    <row r="1180" spans="3:11" s="47" customFormat="1">
      <c r="C1180" s="51"/>
      <c r="D1180" s="51"/>
      <c r="F1180" s="51"/>
      <c r="G1180" s="110"/>
      <c r="H1180" s="51"/>
      <c r="I1180" s="51"/>
      <c r="K1180" s="168"/>
    </row>
    <row r="1181" spans="3:11" s="47" customFormat="1">
      <c r="C1181" s="51"/>
      <c r="D1181" s="51"/>
      <c r="F1181" s="51"/>
      <c r="G1181" s="110"/>
      <c r="H1181" s="51"/>
      <c r="I1181" s="51"/>
      <c r="K1181" s="168"/>
    </row>
    <row r="1182" spans="3:11" s="47" customFormat="1">
      <c r="C1182" s="51"/>
      <c r="D1182" s="51"/>
      <c r="F1182" s="51"/>
      <c r="G1182" s="110"/>
      <c r="H1182" s="51"/>
      <c r="I1182" s="51"/>
      <c r="K1182" s="168"/>
    </row>
    <row r="1183" spans="3:11" s="47" customFormat="1">
      <c r="C1183" s="51"/>
      <c r="D1183" s="51"/>
      <c r="F1183" s="51"/>
      <c r="G1183" s="110"/>
      <c r="H1183" s="51"/>
      <c r="I1183" s="51"/>
      <c r="K1183" s="168"/>
    </row>
    <row r="1184" spans="3:11" s="47" customFormat="1">
      <c r="C1184" s="51"/>
      <c r="D1184" s="51"/>
      <c r="F1184" s="51"/>
      <c r="G1184" s="110"/>
      <c r="H1184" s="51"/>
      <c r="I1184" s="51"/>
      <c r="K1184" s="168"/>
    </row>
    <row r="1185" spans="3:11" s="47" customFormat="1">
      <c r="C1185" s="51"/>
      <c r="D1185" s="51"/>
      <c r="F1185" s="51"/>
      <c r="G1185" s="110"/>
      <c r="H1185" s="51"/>
      <c r="I1185" s="51"/>
      <c r="K1185" s="168"/>
    </row>
    <row r="1186" spans="3:11" s="47" customFormat="1">
      <c r="C1186" s="51"/>
      <c r="D1186" s="51"/>
      <c r="F1186" s="51"/>
      <c r="G1186" s="110"/>
      <c r="H1186" s="51"/>
      <c r="I1186" s="51"/>
      <c r="K1186" s="168"/>
    </row>
    <row r="1187" spans="3:11" s="47" customFormat="1">
      <c r="C1187" s="51"/>
      <c r="D1187" s="51"/>
      <c r="F1187" s="51"/>
      <c r="G1187" s="110"/>
      <c r="H1187" s="51"/>
      <c r="I1187" s="51"/>
      <c r="K1187" s="168"/>
    </row>
    <row r="1188" spans="3:11" s="47" customFormat="1">
      <c r="C1188" s="51"/>
      <c r="D1188" s="51"/>
      <c r="F1188" s="51"/>
      <c r="G1188" s="110"/>
      <c r="H1188" s="51"/>
      <c r="I1188" s="51"/>
      <c r="K1188" s="168"/>
    </row>
    <row r="1189" spans="3:11" s="47" customFormat="1">
      <c r="C1189" s="51"/>
      <c r="D1189" s="51"/>
      <c r="F1189" s="51"/>
      <c r="G1189" s="110"/>
      <c r="H1189" s="51"/>
      <c r="I1189" s="51"/>
      <c r="K1189" s="168"/>
    </row>
    <row r="1190" spans="3:11" s="47" customFormat="1">
      <c r="C1190" s="51"/>
      <c r="D1190" s="51"/>
      <c r="F1190" s="51"/>
      <c r="G1190" s="110"/>
      <c r="H1190" s="51"/>
      <c r="I1190" s="51"/>
      <c r="K1190" s="168"/>
    </row>
    <row r="1191" spans="3:11" s="47" customFormat="1">
      <c r="C1191" s="51"/>
      <c r="D1191" s="51"/>
      <c r="F1191" s="51"/>
      <c r="G1191" s="110"/>
      <c r="H1191" s="51"/>
      <c r="I1191" s="51"/>
      <c r="K1191" s="168"/>
    </row>
    <row r="1192" spans="3:11" s="47" customFormat="1">
      <c r="C1192" s="51"/>
      <c r="D1192" s="51"/>
      <c r="F1192" s="51"/>
      <c r="G1192" s="110"/>
      <c r="H1192" s="51"/>
      <c r="I1192" s="51"/>
      <c r="K1192" s="168"/>
    </row>
    <row r="1193" spans="3:11" s="47" customFormat="1">
      <c r="C1193" s="51"/>
      <c r="D1193" s="51"/>
      <c r="F1193" s="51"/>
      <c r="G1193" s="110"/>
      <c r="H1193" s="51"/>
      <c r="I1193" s="51"/>
      <c r="K1193" s="168"/>
    </row>
    <row r="1194" spans="3:11" s="47" customFormat="1">
      <c r="C1194" s="51"/>
      <c r="D1194" s="51"/>
      <c r="F1194" s="51"/>
      <c r="G1194" s="110"/>
      <c r="H1194" s="51"/>
      <c r="I1194" s="51"/>
      <c r="K1194" s="168"/>
    </row>
    <row r="1195" spans="3:11" s="47" customFormat="1">
      <c r="C1195" s="51"/>
      <c r="D1195" s="51"/>
      <c r="F1195" s="51"/>
      <c r="G1195" s="110"/>
      <c r="H1195" s="51"/>
      <c r="I1195" s="51"/>
      <c r="K1195" s="168"/>
    </row>
    <row r="1196" spans="3:11" s="47" customFormat="1">
      <c r="C1196" s="51"/>
      <c r="D1196" s="51"/>
      <c r="F1196" s="51"/>
      <c r="G1196" s="110"/>
      <c r="H1196" s="51"/>
      <c r="I1196" s="51"/>
      <c r="K1196" s="168"/>
    </row>
    <row r="1197" spans="3:11" s="47" customFormat="1">
      <c r="C1197" s="51"/>
      <c r="D1197" s="51"/>
      <c r="F1197" s="51"/>
      <c r="G1197" s="110"/>
      <c r="H1197" s="51"/>
      <c r="I1197" s="51"/>
      <c r="K1197" s="168"/>
    </row>
    <row r="1198" spans="3:11" s="47" customFormat="1">
      <c r="C1198" s="51"/>
      <c r="D1198" s="51"/>
      <c r="F1198" s="51"/>
      <c r="G1198" s="110"/>
      <c r="H1198" s="51"/>
      <c r="I1198" s="51"/>
      <c r="K1198" s="168"/>
    </row>
    <row r="1199" spans="3:11" s="47" customFormat="1">
      <c r="C1199" s="51"/>
      <c r="D1199" s="51"/>
      <c r="F1199" s="51"/>
      <c r="G1199" s="110"/>
      <c r="H1199" s="51"/>
      <c r="I1199" s="51"/>
      <c r="K1199" s="168"/>
    </row>
    <row r="1200" spans="3:11" s="47" customFormat="1">
      <c r="C1200" s="51"/>
      <c r="D1200" s="51"/>
      <c r="F1200" s="51"/>
      <c r="G1200" s="110"/>
      <c r="H1200" s="51"/>
      <c r="I1200" s="51"/>
      <c r="K1200" s="168"/>
    </row>
    <row r="1201" spans="3:11" s="47" customFormat="1">
      <c r="C1201" s="51"/>
      <c r="D1201" s="51"/>
      <c r="F1201" s="51"/>
      <c r="G1201" s="110"/>
      <c r="H1201" s="51"/>
      <c r="I1201" s="51"/>
      <c r="K1201" s="168"/>
    </row>
    <row r="1202" spans="3:11" s="47" customFormat="1">
      <c r="C1202" s="51"/>
      <c r="D1202" s="51"/>
      <c r="F1202" s="51"/>
      <c r="G1202" s="110"/>
      <c r="H1202" s="51"/>
      <c r="I1202" s="51"/>
      <c r="K1202" s="168"/>
    </row>
    <row r="1203" spans="3:11" s="47" customFormat="1">
      <c r="C1203" s="51"/>
      <c r="D1203" s="51"/>
      <c r="F1203" s="51"/>
      <c r="G1203" s="110"/>
      <c r="H1203" s="51"/>
      <c r="I1203" s="51"/>
      <c r="K1203" s="168"/>
    </row>
    <row r="1204" spans="3:11" s="47" customFormat="1">
      <c r="C1204" s="51"/>
      <c r="D1204" s="51"/>
      <c r="F1204" s="51"/>
      <c r="G1204" s="110"/>
      <c r="H1204" s="51"/>
      <c r="I1204" s="51"/>
      <c r="K1204" s="168"/>
    </row>
    <row r="1205" spans="3:11" s="47" customFormat="1">
      <c r="C1205" s="51"/>
      <c r="D1205" s="51"/>
      <c r="F1205" s="51"/>
      <c r="G1205" s="110"/>
      <c r="H1205" s="51"/>
      <c r="I1205" s="51"/>
      <c r="K1205" s="168"/>
    </row>
    <row r="1206" spans="3:11" s="47" customFormat="1">
      <c r="C1206" s="51"/>
      <c r="D1206" s="51"/>
      <c r="F1206" s="51"/>
      <c r="G1206" s="110"/>
      <c r="H1206" s="51"/>
      <c r="I1206" s="51"/>
      <c r="K1206" s="168"/>
    </row>
    <row r="1207" spans="3:11" s="47" customFormat="1">
      <c r="C1207" s="51"/>
      <c r="D1207" s="51"/>
      <c r="F1207" s="51"/>
      <c r="G1207" s="110"/>
      <c r="H1207" s="51"/>
      <c r="I1207" s="51"/>
      <c r="K1207" s="168"/>
    </row>
    <row r="1208" spans="3:11" s="47" customFormat="1">
      <c r="C1208" s="51"/>
      <c r="D1208" s="51"/>
      <c r="F1208" s="51"/>
      <c r="G1208" s="110"/>
      <c r="H1208" s="51"/>
      <c r="I1208" s="51"/>
      <c r="K1208" s="168"/>
    </row>
    <row r="1209" spans="3:11" s="47" customFormat="1">
      <c r="C1209" s="51"/>
      <c r="D1209" s="51"/>
      <c r="F1209" s="51"/>
      <c r="G1209" s="110"/>
      <c r="H1209" s="51"/>
      <c r="I1209" s="51"/>
      <c r="K1209" s="168"/>
    </row>
    <row r="1210" spans="3:11" s="47" customFormat="1">
      <c r="C1210" s="51"/>
      <c r="D1210" s="51"/>
      <c r="F1210" s="51"/>
      <c r="G1210" s="110"/>
      <c r="H1210" s="51"/>
      <c r="I1210" s="51"/>
      <c r="K1210" s="168"/>
    </row>
    <row r="1211" spans="3:11" s="47" customFormat="1">
      <c r="C1211" s="51"/>
      <c r="D1211" s="51"/>
      <c r="F1211" s="51"/>
      <c r="G1211" s="110"/>
      <c r="H1211" s="51"/>
      <c r="I1211" s="51"/>
      <c r="K1211" s="168"/>
    </row>
    <row r="1212" spans="3:11" s="47" customFormat="1">
      <c r="C1212" s="51"/>
      <c r="D1212" s="51"/>
      <c r="F1212" s="51"/>
      <c r="G1212" s="110"/>
      <c r="H1212" s="51"/>
      <c r="I1212" s="51"/>
      <c r="K1212" s="168"/>
    </row>
    <row r="1213" spans="3:11" s="47" customFormat="1">
      <c r="C1213" s="51"/>
      <c r="D1213" s="51"/>
      <c r="F1213" s="51"/>
      <c r="G1213" s="110"/>
      <c r="H1213" s="51"/>
      <c r="I1213" s="51"/>
      <c r="K1213" s="168"/>
    </row>
    <row r="1214" spans="3:11" s="47" customFormat="1">
      <c r="C1214" s="51"/>
      <c r="D1214" s="51"/>
      <c r="F1214" s="51"/>
      <c r="G1214" s="110"/>
      <c r="H1214" s="51"/>
      <c r="I1214" s="51"/>
      <c r="K1214" s="168"/>
    </row>
    <row r="1215" spans="3:11" s="47" customFormat="1">
      <c r="C1215" s="51"/>
      <c r="D1215" s="51"/>
      <c r="F1215" s="51"/>
      <c r="G1215" s="110"/>
      <c r="H1215" s="51"/>
      <c r="I1215" s="51"/>
      <c r="K1215" s="168"/>
    </row>
    <row r="1216" spans="3:11" s="47" customFormat="1">
      <c r="C1216" s="51"/>
      <c r="D1216" s="51"/>
      <c r="F1216" s="51"/>
      <c r="G1216" s="110"/>
      <c r="H1216" s="51"/>
      <c r="I1216" s="51"/>
      <c r="K1216" s="168"/>
    </row>
    <row r="1217" spans="3:11" s="47" customFormat="1">
      <c r="C1217" s="51"/>
      <c r="D1217" s="51"/>
      <c r="F1217" s="51"/>
      <c r="G1217" s="110"/>
      <c r="H1217" s="51"/>
      <c r="I1217" s="51"/>
      <c r="K1217" s="168"/>
    </row>
    <row r="1218" spans="3:11" s="47" customFormat="1">
      <c r="C1218" s="51"/>
      <c r="D1218" s="51"/>
      <c r="F1218" s="51"/>
      <c r="G1218" s="110"/>
      <c r="H1218" s="51"/>
      <c r="I1218" s="51"/>
      <c r="K1218" s="168"/>
    </row>
    <row r="1219" spans="3:11" s="47" customFormat="1">
      <c r="C1219" s="51"/>
      <c r="D1219" s="51"/>
      <c r="F1219" s="51"/>
      <c r="G1219" s="110"/>
      <c r="H1219" s="51"/>
      <c r="I1219" s="51"/>
      <c r="K1219" s="168"/>
    </row>
    <row r="1220" spans="3:11" s="47" customFormat="1">
      <c r="C1220" s="51"/>
      <c r="D1220" s="51"/>
      <c r="F1220" s="51"/>
      <c r="G1220" s="110"/>
      <c r="H1220" s="51"/>
      <c r="I1220" s="51"/>
      <c r="K1220" s="168"/>
    </row>
    <row r="1221" spans="3:11" s="47" customFormat="1">
      <c r="C1221" s="51"/>
      <c r="D1221" s="51"/>
      <c r="F1221" s="51"/>
      <c r="G1221" s="110"/>
      <c r="H1221" s="51"/>
      <c r="I1221" s="51"/>
      <c r="K1221" s="168"/>
    </row>
    <row r="1222" spans="3:11" s="47" customFormat="1">
      <c r="C1222" s="51"/>
      <c r="D1222" s="51"/>
      <c r="F1222" s="51"/>
      <c r="G1222" s="110"/>
      <c r="H1222" s="51"/>
      <c r="I1222" s="51"/>
      <c r="K1222" s="168"/>
    </row>
    <row r="1223" spans="3:11" s="47" customFormat="1">
      <c r="C1223" s="51"/>
      <c r="D1223" s="51"/>
      <c r="F1223" s="51"/>
      <c r="G1223" s="110"/>
      <c r="H1223" s="51"/>
      <c r="I1223" s="51"/>
      <c r="K1223" s="168"/>
    </row>
    <row r="1224" spans="3:11" s="47" customFormat="1">
      <c r="C1224" s="51"/>
      <c r="D1224" s="51"/>
      <c r="F1224" s="51"/>
      <c r="G1224" s="110"/>
      <c r="H1224" s="51"/>
      <c r="I1224" s="51"/>
      <c r="K1224" s="168"/>
    </row>
    <row r="1225" spans="3:11" s="47" customFormat="1">
      <c r="C1225" s="51"/>
      <c r="D1225" s="51"/>
      <c r="F1225" s="51"/>
      <c r="G1225" s="110"/>
      <c r="H1225" s="51"/>
      <c r="I1225" s="51"/>
      <c r="K1225" s="168"/>
    </row>
    <row r="1226" spans="3:11" s="47" customFormat="1">
      <c r="C1226" s="51"/>
      <c r="D1226" s="51"/>
      <c r="F1226" s="51"/>
      <c r="G1226" s="110"/>
      <c r="H1226" s="51"/>
      <c r="I1226" s="51"/>
      <c r="K1226" s="168"/>
    </row>
    <row r="1227" spans="3:11" s="47" customFormat="1">
      <c r="C1227" s="51"/>
      <c r="D1227" s="51"/>
      <c r="F1227" s="51"/>
      <c r="G1227" s="110"/>
      <c r="H1227" s="51"/>
      <c r="I1227" s="51"/>
      <c r="K1227" s="168"/>
    </row>
    <row r="1228" spans="3:11" s="47" customFormat="1">
      <c r="C1228" s="51"/>
      <c r="D1228" s="51"/>
      <c r="F1228" s="51"/>
      <c r="G1228" s="110"/>
      <c r="H1228" s="51"/>
      <c r="I1228" s="51"/>
      <c r="K1228" s="168"/>
    </row>
    <row r="1229" spans="3:11" s="47" customFormat="1">
      <c r="C1229" s="51"/>
      <c r="D1229" s="51"/>
      <c r="F1229" s="51"/>
      <c r="G1229" s="110"/>
      <c r="H1229" s="51"/>
      <c r="I1229" s="51"/>
      <c r="K1229" s="168"/>
    </row>
    <row r="1230" spans="3:11" s="47" customFormat="1">
      <c r="C1230" s="51"/>
      <c r="D1230" s="51"/>
      <c r="F1230" s="51"/>
      <c r="G1230" s="110"/>
      <c r="H1230" s="51"/>
      <c r="I1230" s="51"/>
      <c r="K1230" s="168"/>
    </row>
    <row r="1231" spans="3:11" s="47" customFormat="1">
      <c r="C1231" s="51"/>
      <c r="D1231" s="51"/>
      <c r="F1231" s="51"/>
      <c r="G1231" s="110"/>
      <c r="H1231" s="51"/>
      <c r="I1231" s="51"/>
      <c r="K1231" s="168"/>
    </row>
    <row r="1232" spans="3:11" s="47" customFormat="1">
      <c r="C1232" s="51"/>
      <c r="D1232" s="51"/>
      <c r="F1232" s="51"/>
      <c r="G1232" s="110"/>
      <c r="H1232" s="51"/>
      <c r="I1232" s="51"/>
      <c r="K1232" s="168"/>
    </row>
    <row r="1233" spans="3:11" s="47" customFormat="1">
      <c r="C1233" s="51"/>
      <c r="D1233" s="51"/>
      <c r="F1233" s="51"/>
      <c r="G1233" s="110"/>
      <c r="H1233" s="51"/>
      <c r="I1233" s="51"/>
      <c r="K1233" s="168"/>
    </row>
    <row r="1234" spans="3:11" s="47" customFormat="1">
      <c r="C1234" s="51"/>
      <c r="D1234" s="51"/>
      <c r="F1234" s="51"/>
      <c r="G1234" s="110"/>
      <c r="H1234" s="51"/>
      <c r="I1234" s="51"/>
      <c r="K1234" s="168"/>
    </row>
    <row r="1235" spans="3:11" s="47" customFormat="1">
      <c r="C1235" s="51"/>
      <c r="D1235" s="51"/>
      <c r="F1235" s="51"/>
      <c r="G1235" s="110"/>
      <c r="H1235" s="51"/>
      <c r="I1235" s="51"/>
      <c r="K1235" s="168"/>
    </row>
    <row r="1236" spans="3:11" s="47" customFormat="1">
      <c r="C1236" s="51"/>
      <c r="D1236" s="51"/>
      <c r="F1236" s="51"/>
      <c r="G1236" s="110"/>
      <c r="H1236" s="51"/>
      <c r="I1236" s="51"/>
      <c r="K1236" s="168"/>
    </row>
    <row r="1237" spans="3:11" s="47" customFormat="1">
      <c r="C1237" s="51"/>
      <c r="D1237" s="51"/>
      <c r="F1237" s="51"/>
      <c r="G1237" s="110"/>
      <c r="H1237" s="51"/>
      <c r="I1237" s="51"/>
      <c r="K1237" s="168"/>
    </row>
    <row r="1238" spans="3:11" s="47" customFormat="1">
      <c r="C1238" s="51"/>
      <c r="D1238" s="51"/>
      <c r="F1238" s="51"/>
      <c r="G1238" s="110"/>
      <c r="H1238" s="51"/>
      <c r="I1238" s="51"/>
      <c r="K1238" s="168"/>
    </row>
    <row r="1239" spans="3:11" s="47" customFormat="1">
      <c r="C1239" s="51"/>
      <c r="D1239" s="51"/>
      <c r="F1239" s="51"/>
      <c r="G1239" s="110"/>
      <c r="H1239" s="51"/>
      <c r="I1239" s="51"/>
      <c r="K1239" s="168"/>
    </row>
    <row r="1240" spans="3:11" s="47" customFormat="1">
      <c r="C1240" s="51"/>
      <c r="D1240" s="51"/>
      <c r="F1240" s="51"/>
      <c r="G1240" s="110"/>
      <c r="H1240" s="51"/>
      <c r="I1240" s="51"/>
      <c r="K1240" s="168"/>
    </row>
    <row r="1241" spans="3:11" s="47" customFormat="1">
      <c r="C1241" s="51"/>
      <c r="D1241" s="51"/>
      <c r="F1241" s="51"/>
      <c r="G1241" s="110"/>
      <c r="H1241" s="51"/>
      <c r="I1241" s="51"/>
      <c r="K1241" s="168"/>
    </row>
    <row r="1242" spans="3:11" s="47" customFormat="1">
      <c r="C1242" s="51"/>
      <c r="D1242" s="51"/>
      <c r="F1242" s="51"/>
      <c r="G1242" s="110"/>
      <c r="H1242" s="51"/>
      <c r="I1242" s="51"/>
      <c r="K1242" s="168"/>
    </row>
    <row r="1243" spans="3:11" s="47" customFormat="1">
      <c r="C1243" s="51"/>
      <c r="D1243" s="51"/>
      <c r="F1243" s="51"/>
      <c r="G1243" s="110"/>
      <c r="H1243" s="51"/>
      <c r="I1243" s="51"/>
      <c r="K1243" s="168"/>
    </row>
    <row r="1244" spans="3:11" s="47" customFormat="1">
      <c r="C1244" s="51"/>
      <c r="D1244" s="51"/>
      <c r="F1244" s="51"/>
      <c r="G1244" s="110"/>
      <c r="H1244" s="51"/>
      <c r="I1244" s="51"/>
      <c r="K1244" s="168"/>
    </row>
    <row r="1245" spans="3:11" s="47" customFormat="1">
      <c r="C1245" s="51"/>
      <c r="D1245" s="51"/>
      <c r="F1245" s="51"/>
      <c r="G1245" s="110"/>
      <c r="H1245" s="51"/>
      <c r="I1245" s="51"/>
      <c r="K1245" s="168"/>
    </row>
    <row r="1246" spans="3:11" s="47" customFormat="1">
      <c r="C1246" s="51"/>
      <c r="D1246" s="51"/>
      <c r="F1246" s="51"/>
      <c r="G1246" s="110"/>
      <c r="H1246" s="51"/>
      <c r="I1246" s="51"/>
      <c r="K1246" s="168"/>
    </row>
    <row r="1247" spans="3:11" s="47" customFormat="1">
      <c r="C1247" s="51"/>
      <c r="D1247" s="51"/>
      <c r="F1247" s="51"/>
      <c r="G1247" s="110"/>
      <c r="H1247" s="51"/>
      <c r="I1247" s="51"/>
      <c r="K1247" s="168"/>
    </row>
    <row r="1248" spans="3:11" s="47" customFormat="1">
      <c r="C1248" s="51"/>
      <c r="D1248" s="51"/>
      <c r="F1248" s="51"/>
      <c r="G1248" s="110"/>
      <c r="H1248" s="51"/>
      <c r="I1248" s="51"/>
      <c r="K1248" s="168"/>
    </row>
    <row r="1249" spans="3:11" s="47" customFormat="1">
      <c r="C1249" s="51"/>
      <c r="D1249" s="51"/>
      <c r="F1249" s="51"/>
      <c r="G1249" s="110"/>
      <c r="H1249" s="51"/>
      <c r="I1249" s="51"/>
      <c r="K1249" s="168"/>
    </row>
    <row r="1250" spans="3:11" s="47" customFormat="1">
      <c r="C1250" s="51"/>
      <c r="D1250" s="51"/>
      <c r="F1250" s="51"/>
      <c r="G1250" s="110"/>
      <c r="H1250" s="51"/>
      <c r="I1250" s="51"/>
      <c r="K1250" s="168"/>
    </row>
    <row r="1251" spans="3:11" s="47" customFormat="1">
      <c r="C1251" s="51"/>
      <c r="D1251" s="51"/>
      <c r="F1251" s="51"/>
      <c r="G1251" s="110"/>
      <c r="H1251" s="51"/>
      <c r="I1251" s="51"/>
      <c r="K1251" s="168"/>
    </row>
    <row r="1252" spans="3:11" s="47" customFormat="1">
      <c r="C1252" s="51"/>
      <c r="D1252" s="51"/>
      <c r="F1252" s="51"/>
      <c r="G1252" s="110"/>
      <c r="H1252" s="51"/>
      <c r="I1252" s="51"/>
      <c r="K1252" s="168"/>
    </row>
    <row r="1253" spans="3:11" s="47" customFormat="1">
      <c r="C1253" s="51"/>
      <c r="D1253" s="51"/>
      <c r="F1253" s="51"/>
      <c r="G1253" s="110"/>
      <c r="H1253" s="51"/>
      <c r="I1253" s="51"/>
      <c r="K1253" s="168"/>
    </row>
    <row r="1254" spans="3:11" s="47" customFormat="1">
      <c r="C1254" s="51"/>
      <c r="D1254" s="51"/>
      <c r="F1254" s="51"/>
      <c r="G1254" s="110"/>
      <c r="H1254" s="51"/>
      <c r="I1254" s="51"/>
      <c r="K1254" s="168"/>
    </row>
    <row r="1255" spans="3:11" s="47" customFormat="1">
      <c r="C1255" s="51"/>
      <c r="D1255" s="51"/>
      <c r="F1255" s="51"/>
      <c r="G1255" s="110"/>
      <c r="H1255" s="51"/>
      <c r="I1255" s="51"/>
      <c r="K1255" s="168"/>
    </row>
    <row r="1256" spans="3:11" s="47" customFormat="1">
      <c r="C1256" s="51"/>
      <c r="D1256" s="51"/>
      <c r="F1256" s="51"/>
      <c r="G1256" s="110"/>
      <c r="H1256" s="51"/>
      <c r="I1256" s="51"/>
      <c r="K1256" s="168"/>
    </row>
    <row r="1257" spans="3:11" s="47" customFormat="1">
      <c r="C1257" s="51"/>
      <c r="D1257" s="51"/>
      <c r="F1257" s="51"/>
      <c r="G1257" s="110"/>
      <c r="H1257" s="51"/>
      <c r="I1257" s="51"/>
      <c r="K1257" s="168"/>
    </row>
    <row r="1258" spans="3:11" s="47" customFormat="1">
      <c r="C1258" s="51"/>
      <c r="D1258" s="51"/>
      <c r="F1258" s="51"/>
      <c r="G1258" s="110"/>
      <c r="H1258" s="51"/>
      <c r="I1258" s="51"/>
      <c r="K1258" s="168"/>
    </row>
    <row r="1259" spans="3:11" s="47" customFormat="1">
      <c r="C1259" s="51"/>
      <c r="D1259" s="51"/>
      <c r="F1259" s="51"/>
      <c r="G1259" s="110"/>
      <c r="H1259" s="51"/>
      <c r="I1259" s="51"/>
      <c r="K1259" s="168"/>
    </row>
    <row r="1260" spans="3:11" s="47" customFormat="1">
      <c r="C1260" s="51"/>
      <c r="D1260" s="51"/>
      <c r="F1260" s="51"/>
      <c r="G1260" s="110"/>
      <c r="H1260" s="51"/>
      <c r="I1260" s="51"/>
      <c r="K1260" s="168"/>
    </row>
    <row r="1261" spans="3:11" s="47" customFormat="1">
      <c r="C1261" s="51"/>
      <c r="D1261" s="51"/>
      <c r="F1261" s="51"/>
      <c r="G1261" s="110"/>
      <c r="H1261" s="51"/>
      <c r="I1261" s="51"/>
      <c r="K1261" s="168"/>
    </row>
    <row r="1262" spans="3:11" s="47" customFormat="1">
      <c r="C1262" s="51"/>
      <c r="D1262" s="51"/>
      <c r="F1262" s="51"/>
      <c r="G1262" s="110"/>
      <c r="H1262" s="51"/>
      <c r="I1262" s="51"/>
      <c r="K1262" s="168"/>
    </row>
    <row r="1263" spans="3:11" s="47" customFormat="1">
      <c r="C1263" s="51"/>
      <c r="D1263" s="51"/>
      <c r="F1263" s="51"/>
      <c r="G1263" s="110"/>
      <c r="H1263" s="51"/>
      <c r="I1263" s="51"/>
      <c r="K1263" s="168"/>
    </row>
    <row r="1264" spans="3:11" s="47" customFormat="1">
      <c r="C1264" s="51"/>
      <c r="D1264" s="51"/>
      <c r="F1264" s="51"/>
      <c r="G1264" s="110"/>
      <c r="H1264" s="51"/>
      <c r="I1264" s="51"/>
      <c r="K1264" s="168"/>
    </row>
    <row r="1265" spans="3:11" s="47" customFormat="1">
      <c r="C1265" s="51"/>
      <c r="D1265" s="51"/>
      <c r="F1265" s="51"/>
      <c r="G1265" s="110"/>
      <c r="H1265" s="51"/>
      <c r="I1265" s="51"/>
      <c r="K1265" s="168"/>
    </row>
    <row r="1266" spans="3:11" s="47" customFormat="1">
      <c r="C1266" s="51"/>
      <c r="D1266" s="51"/>
      <c r="F1266" s="51"/>
      <c r="G1266" s="110"/>
      <c r="H1266" s="51"/>
      <c r="I1266" s="51"/>
      <c r="K1266" s="168"/>
    </row>
    <row r="1267" spans="3:11" s="47" customFormat="1">
      <c r="C1267" s="51"/>
      <c r="D1267" s="51"/>
      <c r="F1267" s="51"/>
      <c r="G1267" s="110"/>
      <c r="H1267" s="51"/>
      <c r="I1267" s="51"/>
      <c r="K1267" s="168"/>
    </row>
    <row r="1268" spans="3:11" s="47" customFormat="1">
      <c r="C1268" s="51"/>
      <c r="D1268" s="51"/>
      <c r="F1268" s="51"/>
      <c r="G1268" s="110"/>
      <c r="H1268" s="51"/>
      <c r="I1268" s="51"/>
      <c r="K1268" s="168"/>
    </row>
    <row r="1269" spans="3:11" s="47" customFormat="1">
      <c r="C1269" s="51"/>
      <c r="D1269" s="51"/>
      <c r="F1269" s="51"/>
      <c r="G1269" s="110"/>
      <c r="H1269" s="51"/>
      <c r="I1269" s="51"/>
      <c r="K1269" s="168"/>
    </row>
    <row r="1270" spans="3:11" s="47" customFormat="1">
      <c r="C1270" s="51"/>
      <c r="D1270" s="51"/>
      <c r="F1270" s="51"/>
      <c r="G1270" s="110"/>
      <c r="H1270" s="51"/>
      <c r="I1270" s="51"/>
      <c r="K1270" s="168"/>
    </row>
    <row r="1271" spans="3:11" s="47" customFormat="1">
      <c r="C1271" s="51"/>
      <c r="D1271" s="51"/>
      <c r="F1271" s="51"/>
      <c r="G1271" s="110"/>
      <c r="H1271" s="51"/>
      <c r="I1271" s="51"/>
      <c r="K1271" s="168"/>
    </row>
    <row r="1272" spans="3:11" s="47" customFormat="1">
      <c r="C1272" s="51"/>
      <c r="D1272" s="51"/>
      <c r="F1272" s="51"/>
      <c r="G1272" s="110"/>
      <c r="H1272" s="51"/>
      <c r="I1272" s="51"/>
      <c r="K1272" s="168"/>
    </row>
    <row r="1273" spans="3:11" s="47" customFormat="1">
      <c r="C1273" s="51"/>
      <c r="D1273" s="51"/>
      <c r="F1273" s="51"/>
      <c r="G1273" s="110"/>
      <c r="H1273" s="51"/>
      <c r="I1273" s="51"/>
      <c r="K1273" s="168"/>
    </row>
    <row r="1274" spans="3:11" s="47" customFormat="1">
      <c r="C1274" s="51"/>
      <c r="D1274" s="51"/>
      <c r="F1274" s="51"/>
      <c r="G1274" s="110"/>
      <c r="H1274" s="51"/>
      <c r="I1274" s="51"/>
      <c r="K1274" s="168"/>
    </row>
    <row r="1275" spans="3:11" s="47" customFormat="1">
      <c r="C1275" s="51"/>
      <c r="D1275" s="51"/>
      <c r="F1275" s="51"/>
      <c r="G1275" s="110"/>
      <c r="H1275" s="51"/>
      <c r="I1275" s="51"/>
      <c r="K1275" s="168"/>
    </row>
    <row r="1276" spans="3:11" s="47" customFormat="1">
      <c r="C1276" s="51"/>
      <c r="D1276" s="51"/>
      <c r="F1276" s="51"/>
      <c r="G1276" s="110"/>
      <c r="H1276" s="51"/>
      <c r="I1276" s="51"/>
      <c r="K1276" s="168"/>
    </row>
    <row r="1277" spans="3:11" s="47" customFormat="1">
      <c r="C1277" s="51"/>
      <c r="D1277" s="51"/>
      <c r="F1277" s="51"/>
      <c r="G1277" s="110"/>
      <c r="H1277" s="51"/>
      <c r="I1277" s="51"/>
      <c r="K1277" s="168"/>
    </row>
    <row r="1278" spans="3:11" s="47" customFormat="1">
      <c r="C1278" s="51"/>
      <c r="D1278" s="51"/>
      <c r="F1278" s="51"/>
      <c r="G1278" s="110"/>
      <c r="H1278" s="51"/>
      <c r="I1278" s="51"/>
      <c r="K1278" s="168"/>
    </row>
    <row r="1279" spans="3:11" s="47" customFormat="1">
      <c r="C1279" s="51"/>
      <c r="D1279" s="51"/>
      <c r="F1279" s="51"/>
      <c r="G1279" s="110"/>
      <c r="H1279" s="51"/>
      <c r="I1279" s="51"/>
      <c r="K1279" s="168"/>
    </row>
    <row r="1280" spans="3:11" s="47" customFormat="1">
      <c r="C1280" s="51"/>
      <c r="D1280" s="51"/>
      <c r="F1280" s="51"/>
      <c r="G1280" s="110"/>
      <c r="H1280" s="51"/>
      <c r="I1280" s="51"/>
      <c r="K1280" s="168"/>
    </row>
    <row r="1281" spans="3:11" s="47" customFormat="1">
      <c r="C1281" s="51"/>
      <c r="D1281" s="51"/>
      <c r="F1281" s="51"/>
      <c r="G1281" s="110"/>
      <c r="H1281" s="51"/>
      <c r="I1281" s="51"/>
      <c r="K1281" s="168"/>
    </row>
    <row r="1282" spans="3:11" s="47" customFormat="1">
      <c r="C1282" s="51"/>
      <c r="D1282" s="51"/>
      <c r="F1282" s="51"/>
      <c r="G1282" s="110"/>
      <c r="H1282" s="51"/>
      <c r="I1282" s="51"/>
      <c r="K1282" s="168"/>
    </row>
    <row r="1283" spans="3:11" s="47" customFormat="1">
      <c r="C1283" s="51"/>
      <c r="D1283" s="51"/>
      <c r="F1283" s="51"/>
      <c r="G1283" s="110"/>
      <c r="H1283" s="51"/>
      <c r="I1283" s="51"/>
      <c r="K1283" s="168"/>
    </row>
    <row r="1284" spans="3:11" s="47" customFormat="1">
      <c r="C1284" s="51"/>
      <c r="D1284" s="51"/>
      <c r="F1284" s="51"/>
      <c r="G1284" s="110"/>
      <c r="H1284" s="51"/>
      <c r="I1284" s="51"/>
      <c r="K1284" s="168"/>
    </row>
    <row r="1285" spans="3:11" s="47" customFormat="1">
      <c r="C1285" s="51"/>
      <c r="D1285" s="51"/>
      <c r="F1285" s="51"/>
      <c r="G1285" s="110"/>
      <c r="H1285" s="51"/>
      <c r="I1285" s="51"/>
      <c r="K1285" s="168"/>
    </row>
    <row r="1286" spans="3:11" s="47" customFormat="1">
      <c r="C1286" s="51"/>
      <c r="D1286" s="51"/>
      <c r="F1286" s="51"/>
      <c r="G1286" s="110"/>
      <c r="H1286" s="51"/>
      <c r="I1286" s="51"/>
      <c r="K1286" s="168"/>
    </row>
    <row r="1287" spans="3:11" s="47" customFormat="1">
      <c r="C1287" s="51"/>
      <c r="D1287" s="51"/>
      <c r="F1287" s="51"/>
      <c r="G1287" s="110"/>
      <c r="H1287" s="51"/>
      <c r="I1287" s="51"/>
      <c r="K1287" s="168"/>
    </row>
    <row r="1288" spans="3:11" s="47" customFormat="1">
      <c r="C1288" s="51"/>
      <c r="D1288" s="51"/>
      <c r="F1288" s="51"/>
      <c r="G1288" s="110"/>
      <c r="H1288" s="51"/>
      <c r="I1288" s="51"/>
      <c r="K1288" s="168"/>
    </row>
    <row r="1289" spans="3:11" s="47" customFormat="1">
      <c r="C1289" s="51"/>
      <c r="D1289" s="51"/>
      <c r="F1289" s="51"/>
      <c r="G1289" s="110"/>
      <c r="H1289" s="51"/>
      <c r="I1289" s="51"/>
      <c r="K1289" s="168"/>
    </row>
    <row r="1290" spans="3:11" s="47" customFormat="1">
      <c r="C1290" s="51"/>
      <c r="D1290" s="51"/>
      <c r="F1290" s="51"/>
      <c r="G1290" s="110"/>
      <c r="H1290" s="51"/>
      <c r="I1290" s="51"/>
      <c r="K1290" s="168"/>
    </row>
    <row r="1291" spans="3:11" s="47" customFormat="1">
      <c r="C1291" s="51"/>
      <c r="D1291" s="51"/>
      <c r="F1291" s="51"/>
      <c r="G1291" s="110"/>
      <c r="H1291" s="51"/>
      <c r="I1291" s="51"/>
      <c r="K1291" s="168"/>
    </row>
    <row r="1292" spans="3:11" s="47" customFormat="1">
      <c r="C1292" s="51"/>
      <c r="D1292" s="51"/>
      <c r="F1292" s="51"/>
      <c r="G1292" s="110"/>
      <c r="H1292" s="51"/>
      <c r="I1292" s="51"/>
      <c r="K1292" s="168"/>
    </row>
    <row r="1293" spans="3:11" s="47" customFormat="1">
      <c r="C1293" s="51"/>
      <c r="D1293" s="51"/>
      <c r="F1293" s="51"/>
      <c r="G1293" s="110"/>
      <c r="H1293" s="51"/>
      <c r="I1293" s="51"/>
      <c r="K1293" s="168"/>
    </row>
    <row r="1294" spans="3:11" s="47" customFormat="1">
      <c r="C1294" s="51"/>
      <c r="D1294" s="51"/>
      <c r="F1294" s="51"/>
      <c r="G1294" s="110"/>
      <c r="H1294" s="51"/>
      <c r="I1294" s="51"/>
      <c r="K1294" s="168"/>
    </row>
    <row r="1295" spans="3:11" s="47" customFormat="1">
      <c r="C1295" s="51"/>
      <c r="D1295" s="51"/>
      <c r="F1295" s="51"/>
      <c r="G1295" s="110"/>
      <c r="H1295" s="51"/>
      <c r="I1295" s="51"/>
      <c r="K1295" s="168"/>
    </row>
    <row r="1296" spans="3:11" s="47" customFormat="1">
      <c r="C1296" s="51"/>
      <c r="D1296" s="51"/>
      <c r="F1296" s="51"/>
      <c r="G1296" s="110"/>
      <c r="H1296" s="51"/>
      <c r="I1296" s="51"/>
      <c r="K1296" s="168"/>
    </row>
    <row r="1297" spans="3:11" s="47" customFormat="1">
      <c r="C1297" s="51"/>
      <c r="D1297" s="51"/>
      <c r="F1297" s="51"/>
      <c r="G1297" s="110"/>
      <c r="H1297" s="51"/>
      <c r="I1297" s="51"/>
      <c r="K1297" s="168"/>
    </row>
    <row r="1298" spans="3:11" s="47" customFormat="1">
      <c r="C1298" s="51"/>
      <c r="D1298" s="51"/>
      <c r="F1298" s="51"/>
      <c r="G1298" s="110"/>
      <c r="H1298" s="51"/>
      <c r="I1298" s="51"/>
      <c r="K1298" s="168"/>
    </row>
    <row r="1299" spans="3:11" s="47" customFormat="1">
      <c r="C1299" s="51"/>
      <c r="D1299" s="51"/>
      <c r="F1299" s="51"/>
      <c r="G1299" s="110"/>
      <c r="H1299" s="51"/>
      <c r="I1299" s="51"/>
      <c r="K1299" s="168"/>
    </row>
    <row r="1300" spans="3:11" s="47" customFormat="1">
      <c r="C1300" s="51"/>
      <c r="D1300" s="51"/>
      <c r="F1300" s="51"/>
      <c r="G1300" s="110"/>
      <c r="H1300" s="51"/>
      <c r="I1300" s="51"/>
      <c r="K1300" s="168"/>
    </row>
    <row r="1301" spans="3:11" s="47" customFormat="1">
      <c r="C1301" s="51"/>
      <c r="D1301" s="51"/>
      <c r="F1301" s="51"/>
      <c r="G1301" s="110"/>
      <c r="H1301" s="51"/>
      <c r="I1301" s="51"/>
      <c r="K1301" s="168"/>
    </row>
    <row r="1302" spans="3:11" s="47" customFormat="1">
      <c r="C1302" s="51"/>
      <c r="D1302" s="51"/>
      <c r="F1302" s="51"/>
      <c r="G1302" s="110"/>
      <c r="H1302" s="51"/>
      <c r="I1302" s="51"/>
      <c r="K1302" s="168"/>
    </row>
    <row r="1303" spans="3:11" s="47" customFormat="1">
      <c r="C1303" s="51"/>
      <c r="D1303" s="51"/>
      <c r="F1303" s="51"/>
      <c r="G1303" s="110"/>
      <c r="H1303" s="51"/>
      <c r="I1303" s="51"/>
      <c r="K1303" s="168"/>
    </row>
    <row r="1304" spans="3:11" s="47" customFormat="1">
      <c r="C1304" s="51"/>
      <c r="D1304" s="51"/>
      <c r="F1304" s="51"/>
      <c r="G1304" s="110"/>
      <c r="H1304" s="51"/>
      <c r="I1304" s="51"/>
      <c r="K1304" s="168"/>
    </row>
    <row r="1305" spans="3:11" s="47" customFormat="1">
      <c r="C1305" s="51"/>
      <c r="D1305" s="51"/>
      <c r="F1305" s="51"/>
      <c r="G1305" s="110"/>
      <c r="H1305" s="51"/>
      <c r="I1305" s="51"/>
      <c r="K1305" s="168"/>
    </row>
    <row r="1306" spans="3:11" s="47" customFormat="1">
      <c r="C1306" s="51"/>
      <c r="D1306" s="51"/>
      <c r="F1306" s="51"/>
      <c r="G1306" s="110"/>
      <c r="H1306" s="51"/>
      <c r="I1306" s="51"/>
      <c r="K1306" s="168"/>
    </row>
    <row r="1307" spans="3:11" s="47" customFormat="1">
      <c r="C1307" s="51"/>
      <c r="D1307" s="51"/>
      <c r="F1307" s="51"/>
      <c r="G1307" s="110"/>
      <c r="H1307" s="51"/>
      <c r="I1307" s="51"/>
      <c r="K1307" s="168"/>
    </row>
    <row r="1308" spans="3:11" s="47" customFormat="1">
      <c r="C1308" s="51"/>
      <c r="D1308" s="51"/>
      <c r="F1308" s="51"/>
      <c r="G1308" s="110"/>
      <c r="H1308" s="51"/>
      <c r="I1308" s="51"/>
      <c r="K1308" s="168"/>
    </row>
    <row r="1309" spans="3:11" s="47" customFormat="1">
      <c r="C1309" s="51"/>
      <c r="D1309" s="51"/>
      <c r="F1309" s="51"/>
      <c r="G1309" s="110"/>
      <c r="H1309" s="51"/>
      <c r="I1309" s="51"/>
      <c r="K1309" s="168"/>
    </row>
    <row r="1310" spans="3:11" s="47" customFormat="1">
      <c r="C1310" s="51"/>
      <c r="D1310" s="51"/>
      <c r="F1310" s="51"/>
      <c r="G1310" s="110"/>
      <c r="H1310" s="51"/>
      <c r="I1310" s="51"/>
      <c r="K1310" s="168"/>
    </row>
    <row r="1311" spans="3:11" s="47" customFormat="1">
      <c r="C1311" s="51"/>
      <c r="D1311" s="51"/>
      <c r="F1311" s="51"/>
      <c r="G1311" s="110"/>
      <c r="H1311" s="51"/>
      <c r="I1311" s="51"/>
      <c r="K1311" s="168"/>
    </row>
    <row r="1312" spans="3:11" s="47" customFormat="1">
      <c r="C1312" s="51"/>
      <c r="D1312" s="51"/>
      <c r="F1312" s="51"/>
      <c r="G1312" s="110"/>
      <c r="H1312" s="51"/>
      <c r="I1312" s="51"/>
      <c r="K1312" s="168"/>
    </row>
    <row r="1313" spans="3:11" s="47" customFormat="1">
      <c r="C1313" s="51"/>
      <c r="D1313" s="51"/>
      <c r="F1313" s="51"/>
      <c r="G1313" s="110"/>
      <c r="H1313" s="51"/>
      <c r="I1313" s="51"/>
      <c r="K1313" s="168"/>
    </row>
    <row r="1314" spans="3:11" s="47" customFormat="1">
      <c r="C1314" s="51"/>
      <c r="D1314" s="51"/>
      <c r="F1314" s="51"/>
      <c r="G1314" s="110"/>
      <c r="H1314" s="51"/>
      <c r="I1314" s="51"/>
      <c r="K1314" s="168"/>
    </row>
    <row r="1315" spans="3:11" s="47" customFormat="1">
      <c r="C1315" s="51"/>
      <c r="D1315" s="51"/>
      <c r="F1315" s="51"/>
      <c r="G1315" s="110"/>
      <c r="H1315" s="51"/>
      <c r="I1315" s="51"/>
      <c r="K1315" s="168"/>
    </row>
    <row r="1316" spans="3:11" s="47" customFormat="1">
      <c r="C1316" s="51"/>
      <c r="D1316" s="51"/>
      <c r="F1316" s="51"/>
      <c r="G1316" s="110"/>
      <c r="H1316" s="51"/>
      <c r="I1316" s="51"/>
      <c r="K1316" s="168"/>
    </row>
    <row r="1317" spans="3:11" s="47" customFormat="1">
      <c r="C1317" s="51"/>
      <c r="D1317" s="51"/>
      <c r="F1317" s="51"/>
      <c r="G1317" s="110"/>
      <c r="H1317" s="51"/>
      <c r="I1317" s="51"/>
      <c r="K1317" s="168"/>
    </row>
    <row r="1318" spans="3:11" s="47" customFormat="1">
      <c r="C1318" s="51"/>
      <c r="D1318" s="51"/>
      <c r="F1318" s="51"/>
      <c r="G1318" s="110"/>
      <c r="H1318" s="51"/>
      <c r="I1318" s="51"/>
      <c r="K1318" s="168"/>
    </row>
    <row r="1319" spans="3:11" s="47" customFormat="1">
      <c r="C1319" s="51"/>
      <c r="D1319" s="51"/>
      <c r="F1319" s="51"/>
      <c r="G1319" s="110"/>
      <c r="H1319" s="51"/>
      <c r="I1319" s="51"/>
      <c r="K1319" s="168"/>
    </row>
    <row r="1320" spans="3:11" s="47" customFormat="1">
      <c r="C1320" s="51"/>
      <c r="D1320" s="51"/>
      <c r="F1320" s="51"/>
      <c r="G1320" s="110"/>
      <c r="H1320" s="51"/>
      <c r="I1320" s="51"/>
      <c r="K1320" s="168"/>
    </row>
    <row r="1321" spans="3:11" s="47" customFormat="1">
      <c r="C1321" s="51"/>
      <c r="D1321" s="51"/>
      <c r="F1321" s="51"/>
      <c r="G1321" s="110"/>
      <c r="H1321" s="51"/>
      <c r="I1321" s="51"/>
      <c r="K1321" s="168"/>
    </row>
    <row r="1322" spans="3:11" s="47" customFormat="1">
      <c r="C1322" s="51"/>
      <c r="D1322" s="51"/>
      <c r="F1322" s="51"/>
      <c r="G1322" s="110"/>
      <c r="H1322" s="51"/>
      <c r="I1322" s="51"/>
      <c r="K1322" s="168"/>
    </row>
    <row r="1323" spans="3:11" s="47" customFormat="1">
      <c r="C1323" s="51"/>
      <c r="D1323" s="51"/>
      <c r="F1323" s="51"/>
      <c r="G1323" s="110"/>
      <c r="H1323" s="51"/>
      <c r="I1323" s="51"/>
      <c r="K1323" s="168"/>
    </row>
    <row r="1324" spans="3:11" s="47" customFormat="1">
      <c r="C1324" s="51"/>
      <c r="D1324" s="51"/>
      <c r="F1324" s="51"/>
      <c r="G1324" s="110"/>
      <c r="H1324" s="51"/>
      <c r="I1324" s="51"/>
      <c r="K1324" s="168"/>
    </row>
    <row r="1325" spans="3:11" s="47" customFormat="1">
      <c r="C1325" s="51"/>
      <c r="D1325" s="51"/>
      <c r="F1325" s="51"/>
      <c r="G1325" s="110"/>
      <c r="H1325" s="51"/>
      <c r="I1325" s="51"/>
      <c r="K1325" s="168"/>
    </row>
    <row r="1326" spans="3:11" s="47" customFormat="1">
      <c r="C1326" s="51"/>
      <c r="D1326" s="51"/>
      <c r="F1326" s="51"/>
      <c r="G1326" s="110"/>
      <c r="H1326" s="51"/>
      <c r="I1326" s="51"/>
      <c r="K1326" s="168"/>
    </row>
    <row r="1327" spans="3:11" s="47" customFormat="1">
      <c r="C1327" s="51"/>
      <c r="D1327" s="51"/>
      <c r="F1327" s="51"/>
      <c r="G1327" s="110"/>
      <c r="H1327" s="51"/>
      <c r="I1327" s="51"/>
      <c r="K1327" s="168"/>
    </row>
    <row r="1328" spans="3:11" s="47" customFormat="1">
      <c r="C1328" s="51"/>
      <c r="D1328" s="51"/>
      <c r="F1328" s="51"/>
      <c r="G1328" s="110"/>
      <c r="H1328" s="51"/>
      <c r="I1328" s="51"/>
      <c r="K1328" s="168"/>
    </row>
    <row r="1329" spans="3:11" s="47" customFormat="1">
      <c r="C1329" s="51"/>
      <c r="D1329" s="51"/>
      <c r="F1329" s="51"/>
      <c r="G1329" s="110"/>
      <c r="H1329" s="51"/>
      <c r="I1329" s="51"/>
      <c r="K1329" s="168"/>
    </row>
    <row r="1330" spans="3:11" s="47" customFormat="1">
      <c r="C1330" s="51"/>
      <c r="D1330" s="51"/>
      <c r="F1330" s="51"/>
      <c r="G1330" s="110"/>
      <c r="H1330" s="51"/>
      <c r="I1330" s="51"/>
      <c r="K1330" s="168"/>
    </row>
    <row r="1331" spans="3:11" s="47" customFormat="1">
      <c r="C1331" s="51"/>
      <c r="D1331" s="51"/>
      <c r="F1331" s="51"/>
      <c r="G1331" s="110"/>
      <c r="H1331" s="51"/>
      <c r="I1331" s="51"/>
      <c r="K1331" s="168"/>
    </row>
    <row r="1332" spans="3:11" s="47" customFormat="1">
      <c r="C1332" s="51"/>
      <c r="D1332" s="51"/>
      <c r="F1332" s="51"/>
      <c r="G1332" s="110"/>
      <c r="H1332" s="51"/>
      <c r="I1332" s="51"/>
      <c r="K1332" s="168"/>
    </row>
    <row r="1333" spans="3:11" s="47" customFormat="1">
      <c r="C1333" s="51"/>
      <c r="D1333" s="51"/>
      <c r="F1333" s="51"/>
      <c r="G1333" s="110"/>
      <c r="H1333" s="51"/>
      <c r="I1333" s="51"/>
      <c r="K1333" s="168"/>
    </row>
    <row r="1334" spans="3:11" s="47" customFormat="1">
      <c r="C1334" s="51"/>
      <c r="D1334" s="51"/>
      <c r="F1334" s="51"/>
      <c r="G1334" s="110"/>
      <c r="H1334" s="51"/>
      <c r="I1334" s="51"/>
      <c r="K1334" s="168"/>
    </row>
    <row r="1335" spans="3:11" s="47" customFormat="1">
      <c r="C1335" s="51"/>
      <c r="D1335" s="51"/>
      <c r="F1335" s="51"/>
      <c r="G1335" s="110"/>
      <c r="H1335" s="51"/>
      <c r="I1335" s="51"/>
      <c r="K1335" s="168"/>
    </row>
    <row r="1336" spans="3:11" s="47" customFormat="1">
      <c r="C1336" s="51"/>
      <c r="D1336" s="51"/>
      <c r="F1336" s="51"/>
      <c r="G1336" s="110"/>
      <c r="H1336" s="51"/>
      <c r="I1336" s="51"/>
      <c r="K1336" s="168"/>
    </row>
    <row r="1337" spans="3:11" s="47" customFormat="1">
      <c r="C1337" s="51"/>
      <c r="D1337" s="51"/>
      <c r="F1337" s="51"/>
      <c r="G1337" s="110"/>
      <c r="H1337" s="51"/>
      <c r="I1337" s="51"/>
      <c r="K1337" s="168"/>
    </row>
    <row r="1338" spans="3:11" s="47" customFormat="1">
      <c r="C1338" s="51"/>
      <c r="D1338" s="51"/>
      <c r="F1338" s="51"/>
      <c r="G1338" s="110"/>
      <c r="H1338" s="51"/>
      <c r="I1338" s="51"/>
      <c r="K1338" s="168"/>
    </row>
    <row r="1339" spans="3:11" s="47" customFormat="1">
      <c r="C1339" s="51"/>
      <c r="D1339" s="51"/>
      <c r="F1339" s="51"/>
      <c r="G1339" s="110"/>
      <c r="H1339" s="51"/>
      <c r="I1339" s="51"/>
      <c r="K1339" s="168"/>
    </row>
    <row r="1340" spans="3:11" s="47" customFormat="1">
      <c r="C1340" s="51"/>
      <c r="D1340" s="51"/>
      <c r="F1340" s="51"/>
      <c r="G1340" s="110"/>
      <c r="H1340" s="51"/>
      <c r="I1340" s="51"/>
      <c r="K1340" s="168"/>
    </row>
    <row r="1341" spans="3:11" s="47" customFormat="1">
      <c r="C1341" s="51"/>
      <c r="D1341" s="51"/>
      <c r="F1341" s="51"/>
      <c r="G1341" s="110"/>
      <c r="H1341" s="51"/>
      <c r="I1341" s="51"/>
      <c r="K1341" s="168"/>
    </row>
    <row r="1342" spans="3:11" s="47" customFormat="1">
      <c r="C1342" s="51"/>
      <c r="D1342" s="51"/>
      <c r="F1342" s="51"/>
      <c r="G1342" s="110"/>
      <c r="H1342" s="51"/>
      <c r="I1342" s="51"/>
      <c r="K1342" s="168"/>
    </row>
    <row r="1343" spans="3:11" s="47" customFormat="1">
      <c r="C1343" s="51"/>
      <c r="D1343" s="51"/>
      <c r="F1343" s="51"/>
      <c r="G1343" s="110"/>
      <c r="H1343" s="51"/>
      <c r="I1343" s="51"/>
      <c r="K1343" s="168"/>
    </row>
    <row r="1344" spans="3:11" s="47" customFormat="1">
      <c r="C1344" s="51"/>
      <c r="D1344" s="51"/>
      <c r="F1344" s="51"/>
      <c r="G1344" s="110"/>
      <c r="H1344" s="51"/>
      <c r="I1344" s="51"/>
      <c r="K1344" s="168"/>
    </row>
    <row r="1345" spans="3:11" s="47" customFormat="1">
      <c r="C1345" s="51"/>
      <c r="D1345" s="51"/>
      <c r="F1345" s="51"/>
      <c r="G1345" s="110"/>
      <c r="H1345" s="51"/>
      <c r="I1345" s="51"/>
      <c r="K1345" s="168"/>
    </row>
    <row r="1346" spans="3:11" s="47" customFormat="1">
      <c r="C1346" s="51"/>
      <c r="D1346" s="51"/>
      <c r="F1346" s="51"/>
      <c r="G1346" s="110"/>
      <c r="H1346" s="51"/>
      <c r="I1346" s="51"/>
      <c r="K1346" s="168"/>
    </row>
    <row r="1347" spans="3:11" s="47" customFormat="1">
      <c r="C1347" s="51"/>
      <c r="D1347" s="51"/>
      <c r="F1347" s="51"/>
      <c r="G1347" s="110"/>
      <c r="H1347" s="51"/>
      <c r="I1347" s="51"/>
      <c r="K1347" s="168"/>
    </row>
    <row r="1348" spans="3:11" s="47" customFormat="1">
      <c r="C1348" s="51"/>
      <c r="D1348" s="51"/>
      <c r="F1348" s="51"/>
      <c r="G1348" s="110"/>
      <c r="H1348" s="51"/>
      <c r="I1348" s="51"/>
      <c r="K1348" s="168"/>
    </row>
    <row r="1349" spans="3:11" s="47" customFormat="1">
      <c r="C1349" s="51"/>
      <c r="D1349" s="51"/>
      <c r="F1349" s="51"/>
      <c r="G1349" s="110"/>
      <c r="H1349" s="51"/>
      <c r="I1349" s="51"/>
      <c r="K1349" s="168"/>
    </row>
    <row r="1350" spans="3:11" s="47" customFormat="1">
      <c r="C1350" s="51"/>
      <c r="D1350" s="51"/>
      <c r="F1350" s="51"/>
      <c r="G1350" s="110"/>
      <c r="H1350" s="51"/>
      <c r="I1350" s="51"/>
      <c r="K1350" s="168"/>
    </row>
    <row r="1351" spans="3:11" s="47" customFormat="1">
      <c r="C1351" s="51"/>
      <c r="D1351" s="51"/>
      <c r="F1351" s="51"/>
      <c r="G1351" s="110"/>
      <c r="H1351" s="51"/>
      <c r="I1351" s="51"/>
      <c r="K1351" s="168"/>
    </row>
    <row r="1352" spans="3:11" s="47" customFormat="1">
      <c r="C1352" s="51"/>
      <c r="D1352" s="51"/>
      <c r="F1352" s="51"/>
      <c r="G1352" s="110"/>
      <c r="H1352" s="51"/>
      <c r="I1352" s="51"/>
      <c r="K1352" s="168"/>
    </row>
    <row r="1353" spans="3:11" s="47" customFormat="1">
      <c r="C1353" s="51"/>
      <c r="D1353" s="51"/>
      <c r="F1353" s="51"/>
      <c r="G1353" s="110"/>
      <c r="H1353" s="51"/>
      <c r="I1353" s="51"/>
      <c r="K1353" s="168"/>
    </row>
    <row r="1354" spans="3:11" s="47" customFormat="1">
      <c r="C1354" s="51"/>
      <c r="D1354" s="51"/>
      <c r="F1354" s="51"/>
      <c r="G1354" s="110"/>
      <c r="H1354" s="51"/>
      <c r="I1354" s="51"/>
      <c r="K1354" s="168"/>
    </row>
    <row r="1355" spans="3:11" s="47" customFormat="1">
      <c r="C1355" s="51"/>
      <c r="D1355" s="51"/>
      <c r="F1355" s="51"/>
      <c r="G1355" s="110"/>
      <c r="H1355" s="51"/>
      <c r="I1355" s="51"/>
      <c r="K1355" s="168"/>
    </row>
    <row r="1356" spans="3:11" s="47" customFormat="1">
      <c r="C1356" s="51"/>
      <c r="D1356" s="51"/>
      <c r="F1356" s="51"/>
      <c r="G1356" s="110"/>
      <c r="H1356" s="51"/>
      <c r="I1356" s="51"/>
      <c r="K1356" s="168"/>
    </row>
    <row r="1357" spans="3:11" s="47" customFormat="1">
      <c r="C1357" s="51"/>
      <c r="D1357" s="51"/>
      <c r="F1357" s="51"/>
      <c r="G1357" s="110"/>
      <c r="H1357" s="51"/>
      <c r="I1357" s="51"/>
      <c r="K1357" s="168"/>
    </row>
    <row r="1358" spans="3:11" s="47" customFormat="1">
      <c r="C1358" s="51"/>
      <c r="D1358" s="51"/>
      <c r="F1358" s="51"/>
      <c r="G1358" s="110"/>
      <c r="H1358" s="51"/>
      <c r="I1358" s="51"/>
      <c r="K1358" s="168"/>
    </row>
    <row r="1359" spans="3:11" s="47" customFormat="1">
      <c r="C1359" s="51"/>
      <c r="D1359" s="51"/>
      <c r="F1359" s="51"/>
      <c r="G1359" s="110"/>
      <c r="H1359" s="51"/>
      <c r="I1359" s="51"/>
      <c r="K1359" s="168"/>
    </row>
    <row r="1360" spans="3:11" s="47" customFormat="1">
      <c r="C1360" s="51"/>
      <c r="D1360" s="51"/>
      <c r="F1360" s="51"/>
      <c r="G1360" s="110"/>
      <c r="H1360" s="51"/>
      <c r="I1360" s="51"/>
      <c r="K1360" s="168"/>
    </row>
    <row r="1361" spans="3:11" s="47" customFormat="1">
      <c r="C1361" s="51"/>
      <c r="D1361" s="51"/>
      <c r="F1361" s="51"/>
      <c r="G1361" s="110"/>
      <c r="H1361" s="51"/>
      <c r="I1361" s="51"/>
      <c r="K1361" s="168"/>
    </row>
    <row r="1362" spans="3:11" s="47" customFormat="1">
      <c r="C1362" s="51"/>
      <c r="D1362" s="51"/>
      <c r="F1362" s="51"/>
      <c r="G1362" s="110"/>
      <c r="H1362" s="51"/>
      <c r="I1362" s="51"/>
      <c r="K1362" s="168"/>
    </row>
    <row r="1363" spans="3:11" s="47" customFormat="1">
      <c r="C1363" s="51"/>
      <c r="D1363" s="51"/>
      <c r="F1363" s="51"/>
      <c r="G1363" s="110"/>
      <c r="H1363" s="51"/>
      <c r="I1363" s="51"/>
      <c r="K1363" s="168"/>
    </row>
    <row r="1364" spans="3:11" s="47" customFormat="1">
      <c r="C1364" s="51"/>
      <c r="D1364" s="51"/>
      <c r="F1364" s="51"/>
      <c r="G1364" s="110"/>
      <c r="H1364" s="51"/>
      <c r="I1364" s="51"/>
      <c r="K1364" s="168"/>
    </row>
    <row r="1365" spans="3:11" s="47" customFormat="1">
      <c r="C1365" s="51"/>
      <c r="D1365" s="51"/>
      <c r="F1365" s="51"/>
      <c r="G1365" s="110"/>
      <c r="H1365" s="51"/>
      <c r="I1365" s="51"/>
      <c r="K1365" s="168"/>
    </row>
    <row r="1366" spans="3:11" s="47" customFormat="1">
      <c r="C1366" s="51"/>
      <c r="D1366" s="51"/>
      <c r="F1366" s="51"/>
      <c r="G1366" s="110"/>
      <c r="H1366" s="51"/>
      <c r="I1366" s="51"/>
      <c r="K1366" s="168"/>
    </row>
    <row r="1367" spans="3:11" s="47" customFormat="1">
      <c r="C1367" s="51"/>
      <c r="D1367" s="51"/>
      <c r="F1367" s="51"/>
      <c r="G1367" s="110"/>
      <c r="H1367" s="51"/>
      <c r="I1367" s="51"/>
      <c r="K1367" s="168"/>
    </row>
    <row r="1368" spans="3:11" s="47" customFormat="1">
      <c r="C1368" s="51"/>
      <c r="D1368" s="51"/>
      <c r="F1368" s="51"/>
      <c r="G1368" s="110"/>
      <c r="H1368" s="51"/>
      <c r="I1368" s="51"/>
      <c r="K1368" s="168"/>
    </row>
    <row r="1369" spans="3:11" s="47" customFormat="1">
      <c r="C1369" s="51"/>
      <c r="D1369" s="51"/>
      <c r="F1369" s="51"/>
      <c r="G1369" s="110"/>
      <c r="H1369" s="51"/>
      <c r="I1369" s="51"/>
      <c r="K1369" s="168"/>
    </row>
    <row r="1370" spans="3:11" s="47" customFormat="1">
      <c r="C1370" s="51"/>
      <c r="D1370" s="51"/>
      <c r="F1370" s="51"/>
      <c r="G1370" s="110"/>
      <c r="H1370" s="51"/>
      <c r="I1370" s="51"/>
      <c r="K1370" s="168"/>
    </row>
    <row r="1371" spans="3:11" s="47" customFormat="1">
      <c r="C1371" s="51"/>
      <c r="D1371" s="51"/>
      <c r="F1371" s="51"/>
      <c r="G1371" s="110"/>
      <c r="H1371" s="51"/>
      <c r="I1371" s="51"/>
      <c r="K1371" s="168"/>
    </row>
    <row r="1372" spans="3:11" s="47" customFormat="1">
      <c r="C1372" s="51"/>
      <c r="D1372" s="51"/>
      <c r="F1372" s="51"/>
      <c r="G1372" s="110"/>
      <c r="H1372" s="51"/>
      <c r="I1372" s="51"/>
      <c r="K1372" s="168"/>
    </row>
    <row r="1373" spans="3:11" s="47" customFormat="1">
      <c r="C1373" s="51"/>
      <c r="D1373" s="51"/>
      <c r="F1373" s="51"/>
      <c r="G1373" s="110"/>
      <c r="H1373" s="51"/>
      <c r="I1373" s="51"/>
      <c r="K1373" s="168"/>
    </row>
    <row r="1374" spans="3:11" s="47" customFormat="1">
      <c r="C1374" s="51"/>
      <c r="D1374" s="51"/>
      <c r="F1374" s="51"/>
      <c r="G1374" s="110"/>
      <c r="H1374" s="51"/>
      <c r="I1374" s="51"/>
      <c r="K1374" s="168"/>
    </row>
    <row r="1375" spans="3:11" s="47" customFormat="1">
      <c r="C1375" s="51"/>
      <c r="D1375" s="51"/>
      <c r="F1375" s="51"/>
      <c r="G1375" s="110"/>
      <c r="H1375" s="51"/>
      <c r="I1375" s="51"/>
      <c r="K1375" s="168"/>
    </row>
    <row r="1376" spans="3:11" s="47" customFormat="1">
      <c r="C1376" s="51"/>
      <c r="D1376" s="51"/>
      <c r="F1376" s="51"/>
      <c r="G1376" s="110"/>
      <c r="H1376" s="51"/>
      <c r="I1376" s="51"/>
      <c r="K1376" s="168"/>
    </row>
    <row r="1377" spans="3:16" s="47" customFormat="1">
      <c r="C1377" s="51"/>
      <c r="D1377" s="51"/>
      <c r="F1377" s="51"/>
      <c r="G1377" s="110"/>
      <c r="H1377" s="51"/>
      <c r="I1377" s="51"/>
      <c r="K1377" s="168"/>
    </row>
    <row r="1378" spans="3:16" s="47" customFormat="1">
      <c r="C1378" s="51"/>
      <c r="D1378" s="51"/>
      <c r="F1378" s="51"/>
      <c r="G1378" s="110"/>
      <c r="H1378" s="51"/>
      <c r="I1378" s="51"/>
      <c r="K1378" s="168"/>
    </row>
    <row r="1379" spans="3:16" s="47" customFormat="1">
      <c r="C1379" s="51"/>
      <c r="D1379" s="51"/>
      <c r="F1379" s="51"/>
      <c r="G1379" s="110"/>
      <c r="H1379" s="51"/>
      <c r="I1379" s="51"/>
      <c r="K1379" s="168"/>
    </row>
    <row r="1380" spans="3:16" s="47" customFormat="1">
      <c r="C1380" s="51"/>
      <c r="D1380" s="51"/>
      <c r="F1380" s="51"/>
      <c r="G1380" s="110"/>
      <c r="H1380" s="51"/>
      <c r="I1380" s="51"/>
      <c r="K1380" s="168"/>
    </row>
    <row r="1381" spans="3:16" s="47" customFormat="1">
      <c r="C1381" s="51"/>
      <c r="D1381" s="51"/>
      <c r="F1381" s="51"/>
      <c r="G1381" s="110"/>
      <c r="H1381" s="51"/>
      <c r="I1381" s="51"/>
      <c r="K1381" s="168"/>
    </row>
    <row r="1382" spans="3:16" s="47" customFormat="1">
      <c r="C1382" s="51"/>
      <c r="D1382" s="51"/>
      <c r="F1382" s="51"/>
      <c r="G1382" s="110"/>
      <c r="H1382" s="51"/>
      <c r="I1382" s="51"/>
      <c r="K1382" s="168"/>
    </row>
    <row r="1383" spans="3:16" s="47" customFormat="1">
      <c r="C1383" s="51"/>
      <c r="D1383" s="51"/>
      <c r="F1383" s="51"/>
      <c r="G1383" s="110"/>
      <c r="H1383" s="51"/>
      <c r="I1383" s="51"/>
      <c r="K1383" s="168"/>
      <c r="L1383" s="53"/>
      <c r="M1383" s="53"/>
      <c r="N1383" s="53"/>
      <c r="O1383" s="53"/>
      <c r="P1383" s="53"/>
    </row>
    <row r="1384" spans="3:16" s="47" customFormat="1">
      <c r="C1384" s="51"/>
      <c r="D1384" s="51"/>
      <c r="F1384" s="51"/>
      <c r="G1384" s="110"/>
      <c r="H1384" s="51"/>
      <c r="I1384" s="51"/>
      <c r="K1384" s="168"/>
      <c r="L1384" s="53"/>
      <c r="M1384" s="53"/>
      <c r="N1384" s="53"/>
      <c r="O1384" s="53"/>
      <c r="P1384" s="53"/>
    </row>
    <row r="1385" spans="3:16" s="47" customFormat="1">
      <c r="C1385" s="51"/>
      <c r="D1385" s="51"/>
      <c r="F1385" s="51"/>
      <c r="G1385" s="110"/>
      <c r="H1385" s="51"/>
      <c r="I1385" s="51"/>
      <c r="K1385" s="168"/>
      <c r="L1385" s="53"/>
      <c r="M1385" s="53"/>
      <c r="N1385" s="53"/>
      <c r="O1385" s="53"/>
      <c r="P1385" s="53"/>
    </row>
    <row r="1386" spans="3:16" s="47" customFormat="1">
      <c r="C1386" s="51"/>
      <c r="D1386" s="51"/>
      <c r="F1386" s="51"/>
      <c r="G1386" s="110"/>
      <c r="H1386" s="51"/>
      <c r="I1386" s="51"/>
      <c r="K1386" s="168"/>
      <c r="L1386" s="53"/>
      <c r="M1386" s="53"/>
      <c r="N1386" s="53"/>
      <c r="O1386" s="53"/>
      <c r="P1386" s="53"/>
    </row>
    <row r="1387" spans="3:16" s="47" customFormat="1">
      <c r="C1387" s="51"/>
      <c r="D1387" s="51"/>
      <c r="F1387" s="51"/>
      <c r="G1387" s="110"/>
      <c r="H1387" s="51"/>
      <c r="I1387" s="51"/>
      <c r="K1387" s="168"/>
      <c r="L1387" s="53"/>
      <c r="M1387" s="53"/>
      <c r="N1387" s="53"/>
      <c r="O1387" s="53"/>
      <c r="P1387" s="53"/>
    </row>
    <row r="1388" spans="3:16" s="47" customFormat="1">
      <c r="C1388" s="51"/>
      <c r="D1388" s="51"/>
      <c r="F1388" s="51"/>
      <c r="G1388" s="110"/>
      <c r="H1388" s="51"/>
      <c r="I1388" s="51"/>
      <c r="K1388" s="168"/>
      <c r="L1388" s="53"/>
      <c r="M1388" s="53"/>
      <c r="N1388" s="53"/>
      <c r="O1388" s="53"/>
      <c r="P1388" s="53"/>
    </row>
    <row r="1389" spans="3:16" s="47" customFormat="1">
      <c r="C1389" s="51"/>
      <c r="D1389" s="51"/>
      <c r="F1389" s="51"/>
      <c r="G1389" s="110"/>
      <c r="H1389" s="51"/>
      <c r="I1389" s="51"/>
      <c r="K1389" s="168"/>
      <c r="L1389" s="53"/>
      <c r="M1389" s="53"/>
      <c r="N1389" s="53"/>
      <c r="O1389" s="53"/>
      <c r="P1389" s="53"/>
    </row>
    <row r="1390" spans="3:16" s="47" customFormat="1">
      <c r="C1390" s="51"/>
      <c r="D1390" s="51"/>
      <c r="F1390" s="51"/>
      <c r="G1390" s="110"/>
      <c r="H1390" s="51"/>
      <c r="I1390" s="51"/>
      <c r="K1390" s="168"/>
      <c r="L1390" s="53"/>
      <c r="M1390" s="53"/>
      <c r="N1390" s="53"/>
      <c r="O1390" s="53"/>
      <c r="P1390" s="53"/>
    </row>
    <row r="1391" spans="3:16" s="47" customFormat="1">
      <c r="C1391" s="51"/>
      <c r="D1391" s="51"/>
      <c r="F1391" s="51"/>
      <c r="G1391" s="110"/>
      <c r="H1391" s="51"/>
      <c r="I1391" s="51"/>
      <c r="K1391" s="168"/>
      <c r="L1391" s="53"/>
      <c r="M1391" s="53"/>
      <c r="N1391" s="53"/>
      <c r="O1391" s="53"/>
      <c r="P1391" s="53"/>
    </row>
    <row r="1392" spans="3:16" s="47" customFormat="1">
      <c r="C1392" s="51"/>
      <c r="D1392" s="51"/>
      <c r="F1392" s="51"/>
      <c r="G1392" s="110"/>
      <c r="H1392" s="51"/>
      <c r="I1392" s="51"/>
      <c r="K1392" s="168"/>
      <c r="L1392" s="53"/>
      <c r="M1392" s="53"/>
      <c r="N1392" s="53"/>
      <c r="O1392" s="53"/>
      <c r="P1392" s="53"/>
    </row>
    <row r="1393" spans="1:16" s="47" customFormat="1">
      <c r="C1393" s="51"/>
      <c r="D1393" s="51"/>
      <c r="F1393" s="51"/>
      <c r="G1393" s="110"/>
      <c r="H1393" s="51"/>
      <c r="I1393" s="51"/>
      <c r="K1393" s="168"/>
      <c r="L1393" s="53"/>
      <c r="M1393" s="53"/>
      <c r="N1393" s="53"/>
      <c r="O1393" s="53"/>
      <c r="P1393" s="53"/>
    </row>
    <row r="1394" spans="1:16" s="47" customFormat="1">
      <c r="C1394" s="51"/>
      <c r="D1394" s="51"/>
      <c r="F1394" s="51"/>
      <c r="G1394" s="110"/>
      <c r="H1394" s="51"/>
      <c r="I1394" s="51"/>
      <c r="K1394" s="168"/>
      <c r="L1394" s="53"/>
      <c r="M1394" s="53"/>
      <c r="N1394" s="53"/>
      <c r="O1394" s="53"/>
      <c r="P1394" s="53"/>
    </row>
    <row r="1395" spans="1:16">
      <c r="A1395" s="47"/>
      <c r="B1395" s="47"/>
      <c r="C1395" s="51"/>
      <c r="D1395" s="51"/>
      <c r="E1395" s="47"/>
      <c r="F1395" s="51"/>
      <c r="G1395" s="110"/>
      <c r="H1395" s="51"/>
      <c r="I1395" s="51"/>
      <c r="J1395" s="47"/>
    </row>
    <row r="1396" spans="1:16">
      <c r="A1396" s="47"/>
      <c r="B1396" s="47"/>
      <c r="C1396" s="51"/>
      <c r="D1396" s="51"/>
      <c r="E1396" s="47"/>
      <c r="F1396" s="51"/>
      <c r="G1396" s="110"/>
      <c r="H1396" s="51"/>
      <c r="I1396" s="51"/>
      <c r="J1396" s="47"/>
    </row>
    <row r="1397" spans="1:16">
      <c r="A1397" s="47"/>
      <c r="B1397" s="47"/>
      <c r="C1397" s="51"/>
      <c r="D1397" s="51"/>
      <c r="E1397" s="47"/>
      <c r="F1397" s="51"/>
      <c r="G1397" s="110"/>
      <c r="H1397" s="51"/>
      <c r="I1397" s="51"/>
    </row>
    <row r="1398" spans="1:16">
      <c r="A1398" s="47"/>
      <c r="B1398" s="47"/>
      <c r="C1398" s="51"/>
      <c r="D1398" s="51"/>
      <c r="E1398" s="47"/>
      <c r="F1398" s="51"/>
      <c r="G1398" s="110"/>
      <c r="H1398" s="51"/>
      <c r="I1398" s="51"/>
    </row>
  </sheetData>
  <sheetProtection password="DD17" sheet="1" objects="1" scenarios="1"/>
  <mergeCells count="37">
    <mergeCell ref="B243:B246"/>
    <mergeCell ref="B204:B205"/>
    <mergeCell ref="B145:B170"/>
    <mergeCell ref="B232:B242"/>
    <mergeCell ref="E278:I278"/>
    <mergeCell ref="B247:B251"/>
    <mergeCell ref="B254:B265"/>
    <mergeCell ref="B266:B267"/>
    <mergeCell ref="B268:B269"/>
    <mergeCell ref="B278:C278"/>
    <mergeCell ref="B273:B277"/>
    <mergeCell ref="B200:B201"/>
    <mergeCell ref="B224:B231"/>
    <mergeCell ref="B208:B209"/>
    <mergeCell ref="B210:B211"/>
    <mergeCell ref="B212:B213"/>
    <mergeCell ref="B69:B76"/>
    <mergeCell ref="B77:B84"/>
    <mergeCell ref="B85:B88"/>
    <mergeCell ref="B89:B92"/>
    <mergeCell ref="B119:B144"/>
    <mergeCell ref="B202:B203"/>
    <mergeCell ref="B180:B188"/>
    <mergeCell ref="B214:B223"/>
    <mergeCell ref="B189:B197"/>
    <mergeCell ref="F2:I3"/>
    <mergeCell ref="B37:B44"/>
    <mergeCell ref="B29:B36"/>
    <mergeCell ref="B61:B68"/>
    <mergeCell ref="B5:B12"/>
    <mergeCell ref="B45:B52"/>
    <mergeCell ref="B53:B60"/>
    <mergeCell ref="B2:E3"/>
    <mergeCell ref="B13:B20"/>
    <mergeCell ref="B21:B28"/>
    <mergeCell ref="B93:B118"/>
    <mergeCell ref="B171:B179"/>
  </mergeCells>
  <phoneticPr fontId="2" type="noConversion"/>
  <pageMargins left="0.74791666666666667" right="0.74791666666666667" top="0.6" bottom="0.98402777777777783" header="0.51180555555555562" footer="0.51180555555555562"/>
  <pageSetup paperSize="9" scale="65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S1428"/>
  <sheetViews>
    <sheetView zoomScale="70" zoomScaleNormal="70" workbookViewId="0">
      <selection activeCell="J2" sqref="J2"/>
    </sheetView>
  </sheetViews>
  <sheetFormatPr defaultColWidth="9.109375" defaultRowHeight="13.2"/>
  <cols>
    <col min="1" max="1" width="11.21875" style="48" customWidth="1"/>
    <col min="2" max="2" width="43.88671875" style="48" customWidth="1"/>
    <col min="3" max="3" width="33.109375" style="1" customWidth="1"/>
    <col min="4" max="4" width="26.5546875" style="1" customWidth="1"/>
    <col min="5" max="5" width="42.33203125" style="48" customWidth="1"/>
    <col min="6" max="6" width="15.5546875" style="1" customWidth="1"/>
    <col min="7" max="7" width="15.5546875" style="63" customWidth="1"/>
    <col min="8" max="8" width="15.44140625" style="57" customWidth="1"/>
    <col min="9" max="9" width="11" style="111" hidden="1" customWidth="1"/>
    <col min="10" max="10" width="12.5546875" style="1" customWidth="1"/>
    <col min="11" max="11" width="14.5546875" style="1" customWidth="1"/>
    <col min="12" max="12" width="10.109375" style="53" bestFit="1" customWidth="1"/>
    <col min="13" max="16384" width="9.109375" style="53"/>
  </cols>
  <sheetData>
    <row r="1" spans="1:11">
      <c r="A1" s="52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54.75" customHeight="1">
      <c r="A2" s="54"/>
      <c r="B2" s="215" t="s">
        <v>1734</v>
      </c>
      <c r="C2" s="216"/>
      <c r="D2" s="216"/>
      <c r="E2" s="217"/>
      <c r="F2" s="221" t="s">
        <v>1735</v>
      </c>
      <c r="G2" s="221"/>
      <c r="H2" s="221"/>
      <c r="I2" s="222"/>
      <c r="J2" s="55" t="s">
        <v>1867</v>
      </c>
      <c r="K2" s="22"/>
    </row>
    <row r="3" spans="1:11" ht="30.75" customHeight="1">
      <c r="A3" s="56"/>
      <c r="B3" s="218"/>
      <c r="C3" s="219"/>
      <c r="D3" s="219"/>
      <c r="E3" s="220"/>
      <c r="F3" s="223"/>
      <c r="G3" s="223"/>
      <c r="H3" s="223"/>
      <c r="I3" s="224"/>
      <c r="J3" s="55">
        <v>6.2</v>
      </c>
      <c r="K3" s="7"/>
    </row>
    <row r="4" spans="1:11" s="59" customFormat="1" ht="55.5" customHeight="1" thickBot="1">
      <c r="A4" s="56"/>
      <c r="B4" s="24" t="s">
        <v>1385</v>
      </c>
      <c r="C4" s="1" t="s">
        <v>485</v>
      </c>
      <c r="D4" s="25" t="s">
        <v>1388</v>
      </c>
      <c r="E4" s="26" t="s">
        <v>1386</v>
      </c>
      <c r="F4" s="57" t="s">
        <v>1846</v>
      </c>
      <c r="G4" s="27" t="s">
        <v>1389</v>
      </c>
      <c r="H4" s="28" t="s">
        <v>1390</v>
      </c>
      <c r="I4" s="29" t="s">
        <v>1391</v>
      </c>
      <c r="J4" s="58" t="s">
        <v>1833</v>
      </c>
      <c r="K4" s="6"/>
    </row>
    <row r="5" spans="1:11" s="65" customFormat="1" ht="80.25" customHeight="1" thickBot="1">
      <c r="A5" s="56"/>
      <c r="B5" s="60"/>
      <c r="C5" s="61" t="s">
        <v>370</v>
      </c>
      <c r="D5" s="49" t="s">
        <v>813</v>
      </c>
      <c r="E5" s="31" t="s">
        <v>1656</v>
      </c>
      <c r="F5" s="62"/>
      <c r="G5" s="63" t="s">
        <v>486</v>
      </c>
      <c r="H5" s="57">
        <v>300</v>
      </c>
      <c r="I5" s="5">
        <v>28</v>
      </c>
      <c r="J5" s="5">
        <f t="shared" ref="J5:J22" si="0">I5/$J$3</f>
        <v>4.5161290322580641</v>
      </c>
      <c r="K5" s="64"/>
    </row>
    <row r="6" spans="1:11" s="65" customFormat="1" ht="80.25" customHeight="1" thickBot="1">
      <c r="A6" s="56"/>
      <c r="B6" s="60"/>
      <c r="C6" s="66" t="s">
        <v>489</v>
      </c>
      <c r="D6" s="49" t="s">
        <v>1290</v>
      </c>
      <c r="E6" s="31" t="s">
        <v>1657</v>
      </c>
      <c r="F6" s="62"/>
      <c r="G6" s="63" t="s">
        <v>486</v>
      </c>
      <c r="H6" s="57">
        <v>300</v>
      </c>
      <c r="I6" s="5">
        <v>31</v>
      </c>
      <c r="J6" s="5">
        <f>I6/$J$3</f>
        <v>5</v>
      </c>
      <c r="K6" s="64"/>
    </row>
    <row r="7" spans="1:11" s="65" customFormat="1" ht="80.25" customHeight="1" thickBot="1">
      <c r="A7" s="56"/>
      <c r="B7" s="60"/>
      <c r="C7" s="61" t="s">
        <v>371</v>
      </c>
      <c r="D7" s="49" t="s">
        <v>814</v>
      </c>
      <c r="E7" s="31" t="s">
        <v>1658</v>
      </c>
      <c r="F7" s="62"/>
      <c r="G7" s="63" t="s">
        <v>486</v>
      </c>
      <c r="H7" s="57">
        <v>250</v>
      </c>
      <c r="I7" s="5">
        <v>31</v>
      </c>
      <c r="J7" s="5">
        <f t="shared" si="0"/>
        <v>5</v>
      </c>
      <c r="K7" s="64"/>
    </row>
    <row r="8" spans="1:11" s="65" customFormat="1" ht="80.25" customHeight="1" thickBot="1">
      <c r="A8" s="56"/>
      <c r="B8" s="60"/>
      <c r="C8" s="67" t="s">
        <v>132</v>
      </c>
      <c r="D8" s="49" t="s">
        <v>815</v>
      </c>
      <c r="E8" s="31" t="s">
        <v>1659</v>
      </c>
      <c r="F8" s="62"/>
      <c r="G8" s="63" t="s">
        <v>486</v>
      </c>
      <c r="H8" s="57">
        <v>300</v>
      </c>
      <c r="I8" s="5">
        <v>38</v>
      </c>
      <c r="J8" s="5">
        <f t="shared" si="0"/>
        <v>6.129032258064516</v>
      </c>
      <c r="K8" s="64"/>
    </row>
    <row r="9" spans="1:11" s="65" customFormat="1" ht="160.5" customHeight="1" thickBot="1">
      <c r="A9" s="56"/>
      <c r="B9" s="68"/>
      <c r="C9" s="61" t="s">
        <v>0</v>
      </c>
      <c r="D9" s="49" t="s">
        <v>824</v>
      </c>
      <c r="E9" s="31" t="s">
        <v>1660</v>
      </c>
      <c r="F9" s="62"/>
      <c r="G9" s="63" t="s">
        <v>486</v>
      </c>
      <c r="H9" s="57">
        <v>1</v>
      </c>
      <c r="I9" s="5">
        <v>550</v>
      </c>
      <c r="J9" s="5">
        <f>I9/$J$3</f>
        <v>88.709677419354833</v>
      </c>
      <c r="K9" s="64"/>
    </row>
    <row r="10" spans="1:11" s="65" customFormat="1" ht="160.5" customHeight="1" thickBot="1">
      <c r="A10" s="56"/>
      <c r="B10" s="60"/>
      <c r="C10" s="61">
        <v>1300</v>
      </c>
      <c r="D10" s="49" t="s">
        <v>825</v>
      </c>
      <c r="E10" s="31" t="s">
        <v>1661</v>
      </c>
      <c r="F10" s="62"/>
      <c r="G10" s="63" t="s">
        <v>486</v>
      </c>
      <c r="H10" s="57">
        <v>1</v>
      </c>
      <c r="I10" s="5">
        <v>500</v>
      </c>
      <c r="J10" s="5">
        <f>I10/$J$3</f>
        <v>80.645161290322577</v>
      </c>
      <c r="K10" s="64"/>
    </row>
    <row r="11" spans="1:11" s="65" customFormat="1" ht="66.75" customHeight="1" thickBot="1">
      <c r="A11" s="56"/>
      <c r="B11" s="60"/>
      <c r="C11" s="61">
        <v>2004</v>
      </c>
      <c r="D11" s="49" t="s">
        <v>1153</v>
      </c>
      <c r="E11" s="32" t="s">
        <v>1662</v>
      </c>
      <c r="F11" s="62"/>
      <c r="G11" s="63" t="s">
        <v>486</v>
      </c>
      <c r="H11" s="57">
        <v>300</v>
      </c>
      <c r="I11" s="5">
        <v>23</v>
      </c>
      <c r="J11" s="5">
        <f t="shared" si="0"/>
        <v>3.7096774193548385</v>
      </c>
      <c r="K11" s="64"/>
    </row>
    <row r="12" spans="1:11" s="65" customFormat="1" ht="66.75" customHeight="1" thickBot="1">
      <c r="A12" s="56"/>
      <c r="B12" s="60"/>
      <c r="C12" s="67">
        <v>2005</v>
      </c>
      <c r="D12" s="49" t="s">
        <v>1154</v>
      </c>
      <c r="E12" s="32" t="s">
        <v>1663</v>
      </c>
      <c r="F12" s="62"/>
      <c r="G12" s="63" t="s">
        <v>486</v>
      </c>
      <c r="H12" s="57">
        <v>200</v>
      </c>
      <c r="I12" s="5">
        <v>29</v>
      </c>
      <c r="J12" s="5">
        <f t="shared" si="0"/>
        <v>4.67741935483871</v>
      </c>
      <c r="K12" s="64"/>
    </row>
    <row r="13" spans="1:11" s="65" customFormat="1" ht="97.5" customHeight="1" thickBot="1">
      <c r="A13" s="56"/>
      <c r="B13" s="60"/>
      <c r="C13" s="69">
        <v>2012</v>
      </c>
      <c r="D13" s="49" t="s">
        <v>820</v>
      </c>
      <c r="E13" s="33" t="s">
        <v>1664</v>
      </c>
      <c r="F13" s="62"/>
      <c r="G13" s="63" t="s">
        <v>486</v>
      </c>
      <c r="H13" s="57">
        <v>100</v>
      </c>
      <c r="I13" s="5">
        <v>18</v>
      </c>
      <c r="J13" s="5">
        <f t="shared" si="0"/>
        <v>2.903225806451613</v>
      </c>
      <c r="K13" s="64"/>
    </row>
    <row r="14" spans="1:11" s="65" customFormat="1" ht="97.5" customHeight="1" thickBot="1">
      <c r="A14" s="56"/>
      <c r="B14" s="68"/>
      <c r="C14" s="61" t="s">
        <v>374</v>
      </c>
      <c r="D14" s="49" t="s">
        <v>821</v>
      </c>
      <c r="E14" s="34" t="s">
        <v>1665</v>
      </c>
      <c r="F14" s="62"/>
      <c r="G14" s="63" t="s">
        <v>486</v>
      </c>
      <c r="H14" s="57">
        <v>100</v>
      </c>
      <c r="I14" s="5">
        <v>48</v>
      </c>
      <c r="J14" s="5">
        <f t="shared" si="0"/>
        <v>7.7419354838709671</v>
      </c>
      <c r="K14" s="64"/>
    </row>
    <row r="15" spans="1:11" s="65" customFormat="1" ht="97.5" customHeight="1" thickBot="1">
      <c r="A15" s="56"/>
      <c r="B15" s="68"/>
      <c r="C15" s="61" t="s">
        <v>375</v>
      </c>
      <c r="D15" s="49" t="s">
        <v>822</v>
      </c>
      <c r="E15" s="35" t="s">
        <v>1666</v>
      </c>
      <c r="F15" s="62"/>
      <c r="G15" s="63" t="s">
        <v>486</v>
      </c>
      <c r="H15" s="57">
        <v>50</v>
      </c>
      <c r="I15" s="5">
        <v>18</v>
      </c>
      <c r="J15" s="5">
        <f t="shared" si="0"/>
        <v>2.903225806451613</v>
      </c>
      <c r="K15" s="64"/>
    </row>
    <row r="16" spans="1:11" s="65" customFormat="1" ht="97.5" customHeight="1" thickBot="1">
      <c r="A16" s="56"/>
      <c r="B16" s="68"/>
      <c r="C16" s="61" t="s">
        <v>376</v>
      </c>
      <c r="D16" s="49" t="s">
        <v>823</v>
      </c>
      <c r="E16" s="34" t="s">
        <v>1667</v>
      </c>
      <c r="F16" s="62"/>
      <c r="G16" s="63" t="s">
        <v>486</v>
      </c>
      <c r="H16" s="57">
        <v>50</v>
      </c>
      <c r="I16" s="5">
        <v>18</v>
      </c>
      <c r="J16" s="5">
        <f t="shared" si="0"/>
        <v>2.903225806451613</v>
      </c>
      <c r="K16" s="64"/>
    </row>
    <row r="17" spans="1:11" s="65" customFormat="1" ht="34.5" customHeight="1" thickBot="1">
      <c r="A17" s="56"/>
      <c r="B17" s="177"/>
      <c r="C17" s="70" t="s">
        <v>483</v>
      </c>
      <c r="D17" s="49" t="s">
        <v>818</v>
      </c>
      <c r="E17" s="31" t="s">
        <v>1668</v>
      </c>
      <c r="F17" s="62"/>
      <c r="G17" s="63" t="s">
        <v>486</v>
      </c>
      <c r="H17" s="57">
        <v>200</v>
      </c>
      <c r="I17" s="71">
        <v>16</v>
      </c>
      <c r="J17" s="5">
        <f>I17/$J$3</f>
        <v>2.5806451612903225</v>
      </c>
      <c r="K17" s="64"/>
    </row>
    <row r="18" spans="1:11" s="65" customFormat="1" ht="34.5" customHeight="1" thickBot="1">
      <c r="A18" s="56"/>
      <c r="B18" s="177"/>
      <c r="C18" s="70" t="s">
        <v>482</v>
      </c>
      <c r="D18" s="49" t="s">
        <v>819</v>
      </c>
      <c r="E18" s="31" t="s">
        <v>1669</v>
      </c>
      <c r="F18" s="62"/>
      <c r="G18" s="63" t="s">
        <v>486</v>
      </c>
      <c r="H18" s="57">
        <v>200</v>
      </c>
      <c r="I18" s="71">
        <v>18</v>
      </c>
      <c r="J18" s="5">
        <f>I18/$J$3</f>
        <v>2.903225806451613</v>
      </c>
      <c r="K18" s="64"/>
    </row>
    <row r="19" spans="1:11" s="65" customFormat="1" ht="34.5" customHeight="1" thickBot="1">
      <c r="A19" s="56"/>
      <c r="B19" s="177"/>
      <c r="C19" s="61" t="s">
        <v>372</v>
      </c>
      <c r="D19" s="49" t="s">
        <v>816</v>
      </c>
      <c r="E19" s="31" t="s">
        <v>1670</v>
      </c>
      <c r="F19" s="62"/>
      <c r="G19" s="63" t="s">
        <v>486</v>
      </c>
      <c r="H19" s="57">
        <v>200</v>
      </c>
      <c r="I19" s="71">
        <v>24</v>
      </c>
      <c r="J19" s="5">
        <f>I19/$J$3</f>
        <v>3.8709677419354835</v>
      </c>
      <c r="K19" s="64"/>
    </row>
    <row r="20" spans="1:11" s="65" customFormat="1" ht="34.5" customHeight="1" thickBot="1">
      <c r="A20" s="56"/>
      <c r="B20" s="177"/>
      <c r="C20" s="61" t="s">
        <v>373</v>
      </c>
      <c r="D20" s="49" t="s">
        <v>817</v>
      </c>
      <c r="E20" s="31" t="s">
        <v>1670</v>
      </c>
      <c r="F20" s="62"/>
      <c r="G20" s="63" t="s">
        <v>486</v>
      </c>
      <c r="H20" s="57">
        <v>200</v>
      </c>
      <c r="I20" s="71">
        <v>26</v>
      </c>
      <c r="J20" s="5">
        <f>I20/$J$3</f>
        <v>4.193548387096774</v>
      </c>
      <c r="K20" s="64"/>
    </row>
    <row r="21" spans="1:11" s="65" customFormat="1" ht="75.75" customHeight="1" thickBot="1">
      <c r="A21" s="56"/>
      <c r="B21" s="60"/>
      <c r="C21" s="70">
        <v>2050</v>
      </c>
      <c r="D21" s="49" t="s">
        <v>826</v>
      </c>
      <c r="E21" s="33" t="s">
        <v>1671</v>
      </c>
      <c r="F21" s="62" t="s">
        <v>170</v>
      </c>
      <c r="G21" s="63" t="s">
        <v>486</v>
      </c>
      <c r="H21" s="57">
        <v>100</v>
      </c>
      <c r="I21" s="5">
        <v>460</v>
      </c>
      <c r="J21" s="5">
        <f t="shared" si="0"/>
        <v>74.193548387096769</v>
      </c>
      <c r="K21" s="64"/>
    </row>
    <row r="22" spans="1:11" s="65" customFormat="1" ht="72.75" customHeight="1" thickBot="1">
      <c r="A22" s="56"/>
      <c r="B22" s="60"/>
      <c r="C22" s="70">
        <v>2060</v>
      </c>
      <c r="D22" s="49" t="s">
        <v>827</v>
      </c>
      <c r="E22" s="33" t="s">
        <v>1672</v>
      </c>
      <c r="F22" s="62" t="s">
        <v>170</v>
      </c>
      <c r="G22" s="63" t="s">
        <v>486</v>
      </c>
      <c r="H22" s="57">
        <v>100</v>
      </c>
      <c r="I22" s="5">
        <v>385</v>
      </c>
      <c r="J22" s="5">
        <f t="shared" si="0"/>
        <v>62.096774193548384</v>
      </c>
      <c r="K22" s="64"/>
    </row>
    <row r="23" spans="1:11" s="65" customFormat="1" ht="72.75" customHeight="1" thickBot="1">
      <c r="A23" s="56"/>
      <c r="B23" s="60"/>
      <c r="C23" s="70" t="s">
        <v>484</v>
      </c>
      <c r="D23" s="49" t="s">
        <v>828</v>
      </c>
      <c r="E23" s="33" t="s">
        <v>1673</v>
      </c>
      <c r="F23" s="62" t="s">
        <v>170</v>
      </c>
      <c r="G23" s="63" t="s">
        <v>486</v>
      </c>
      <c r="H23" s="57">
        <v>100</v>
      </c>
      <c r="I23" s="5">
        <v>450</v>
      </c>
      <c r="J23" s="5">
        <f t="shared" ref="J23:J43" si="1">I23/$J$3</f>
        <v>72.58064516129032</v>
      </c>
      <c r="K23" s="64"/>
    </row>
    <row r="24" spans="1:11" s="65" customFormat="1" ht="72.75" customHeight="1" thickBot="1">
      <c r="A24" s="56"/>
      <c r="B24" s="60"/>
      <c r="C24" s="70">
        <v>2061</v>
      </c>
      <c r="D24" s="49" t="s">
        <v>829</v>
      </c>
      <c r="E24" s="33" t="s">
        <v>1674</v>
      </c>
      <c r="F24" s="62" t="s">
        <v>170</v>
      </c>
      <c r="G24" s="63" t="s">
        <v>486</v>
      </c>
      <c r="H24" s="57">
        <v>280</v>
      </c>
      <c r="I24" s="5">
        <v>1078</v>
      </c>
      <c r="J24" s="5">
        <f t="shared" si="1"/>
        <v>173.87096774193549</v>
      </c>
      <c r="K24" s="64"/>
    </row>
    <row r="25" spans="1:11" s="65" customFormat="1" ht="72.75" customHeight="1" thickBot="1">
      <c r="A25" s="56"/>
      <c r="B25" s="60"/>
      <c r="C25" s="70" t="s">
        <v>490</v>
      </c>
      <c r="D25" s="49" t="s">
        <v>830</v>
      </c>
      <c r="E25" s="33" t="s">
        <v>1675</v>
      </c>
      <c r="F25" s="62" t="s">
        <v>170</v>
      </c>
      <c r="G25" s="63" t="s">
        <v>486</v>
      </c>
      <c r="H25" s="57">
        <v>280</v>
      </c>
      <c r="I25" s="5">
        <v>1260</v>
      </c>
      <c r="J25" s="5">
        <f t="shared" si="1"/>
        <v>203.2258064516129</v>
      </c>
      <c r="K25" s="64"/>
    </row>
    <row r="26" spans="1:11" s="65" customFormat="1" ht="86.25" customHeight="1" thickBot="1">
      <c r="A26" s="56"/>
      <c r="B26" s="60"/>
      <c r="C26" s="72" t="s">
        <v>755</v>
      </c>
      <c r="D26" s="49" t="s">
        <v>756</v>
      </c>
      <c r="E26" s="33" t="s">
        <v>1676</v>
      </c>
      <c r="F26" s="62" t="s">
        <v>170</v>
      </c>
      <c r="G26" s="63" t="s">
        <v>486</v>
      </c>
      <c r="H26" s="57">
        <v>100</v>
      </c>
      <c r="I26" s="5">
        <v>430</v>
      </c>
      <c r="J26" s="5">
        <f t="shared" si="1"/>
        <v>69.354838709677423</v>
      </c>
      <c r="K26" s="64"/>
    </row>
    <row r="27" spans="1:11" s="65" customFormat="1" ht="86.25" customHeight="1" thickBot="1">
      <c r="A27" s="56"/>
      <c r="B27" s="60"/>
      <c r="C27" s="72" t="s">
        <v>757</v>
      </c>
      <c r="D27" s="49" t="s">
        <v>758</v>
      </c>
      <c r="E27" s="33" t="s">
        <v>1677</v>
      </c>
      <c r="F27" s="62" t="s">
        <v>170</v>
      </c>
      <c r="G27" s="63" t="s">
        <v>486</v>
      </c>
      <c r="H27" s="57">
        <v>100</v>
      </c>
      <c r="I27" s="5">
        <v>550</v>
      </c>
      <c r="J27" s="5">
        <f t="shared" si="1"/>
        <v>88.709677419354833</v>
      </c>
      <c r="K27" s="64"/>
    </row>
    <row r="28" spans="1:11" s="65" customFormat="1" ht="146.25" customHeight="1" thickBot="1">
      <c r="A28" s="56"/>
      <c r="B28" s="60"/>
      <c r="C28" s="73"/>
      <c r="D28" s="49" t="s">
        <v>1301</v>
      </c>
      <c r="E28" s="35" t="s">
        <v>1678</v>
      </c>
      <c r="F28" s="62" t="s">
        <v>491</v>
      </c>
      <c r="G28" s="63" t="s">
        <v>486</v>
      </c>
      <c r="H28" s="57">
        <v>180</v>
      </c>
      <c r="I28" s="71">
        <v>31.180909090909093</v>
      </c>
      <c r="J28" s="5">
        <f>I28/$J$3</f>
        <v>5.0291788856304986</v>
      </c>
      <c r="K28" s="64"/>
    </row>
    <row r="29" spans="1:11" s="65" customFormat="1" ht="117.75" customHeight="1" thickBot="1">
      <c r="A29" s="56"/>
      <c r="B29" s="60"/>
      <c r="C29" s="72">
        <v>2030</v>
      </c>
      <c r="D29" s="49" t="s">
        <v>760</v>
      </c>
      <c r="E29" s="33" t="s">
        <v>1679</v>
      </c>
      <c r="F29" s="62" t="s">
        <v>505</v>
      </c>
      <c r="G29" s="63" t="s">
        <v>486</v>
      </c>
      <c r="H29" s="57">
        <v>50</v>
      </c>
      <c r="I29" s="5">
        <v>300</v>
      </c>
      <c r="J29" s="5">
        <f t="shared" si="1"/>
        <v>48.387096774193544</v>
      </c>
      <c r="K29" s="64"/>
    </row>
    <row r="30" spans="1:11" s="65" customFormat="1" ht="117.75" customHeight="1" thickBot="1">
      <c r="A30" s="56"/>
      <c r="B30" s="60"/>
      <c r="C30" s="72" t="s">
        <v>759</v>
      </c>
      <c r="D30" s="49" t="s">
        <v>762</v>
      </c>
      <c r="E30" s="33" t="s">
        <v>1680</v>
      </c>
      <c r="F30" s="62" t="s">
        <v>505</v>
      </c>
      <c r="G30" s="63" t="s">
        <v>486</v>
      </c>
      <c r="H30" s="57">
        <v>40</v>
      </c>
      <c r="I30" s="5">
        <v>13</v>
      </c>
      <c r="J30" s="5">
        <f t="shared" si="1"/>
        <v>2.096774193548387</v>
      </c>
      <c r="K30" s="64"/>
    </row>
    <row r="31" spans="1:11" s="65" customFormat="1" ht="116.25" customHeight="1" thickBot="1">
      <c r="A31" s="56"/>
      <c r="B31" s="60"/>
      <c r="C31" s="72" t="s">
        <v>761</v>
      </c>
      <c r="D31" s="49" t="s">
        <v>764</v>
      </c>
      <c r="E31" s="33" t="s">
        <v>1681</v>
      </c>
      <c r="F31" s="62" t="s">
        <v>505</v>
      </c>
      <c r="G31" s="63" t="s">
        <v>486</v>
      </c>
      <c r="H31" s="57">
        <v>50</v>
      </c>
      <c r="I31" s="5">
        <v>20</v>
      </c>
      <c r="J31" s="5">
        <f t="shared" si="1"/>
        <v>3.225806451612903</v>
      </c>
      <c r="K31" s="64"/>
    </row>
    <row r="32" spans="1:11" s="65" customFormat="1" ht="116.25" customHeight="1" thickBot="1">
      <c r="A32" s="56"/>
      <c r="B32" s="60"/>
      <c r="C32" s="72" t="s">
        <v>763</v>
      </c>
      <c r="D32" s="49" t="s">
        <v>766</v>
      </c>
      <c r="E32" s="33" t="s">
        <v>1682</v>
      </c>
      <c r="F32" s="62" t="s">
        <v>505</v>
      </c>
      <c r="G32" s="63" t="s">
        <v>486</v>
      </c>
      <c r="H32" s="57">
        <v>40</v>
      </c>
      <c r="I32" s="5">
        <v>14</v>
      </c>
      <c r="J32" s="5">
        <f t="shared" si="1"/>
        <v>2.258064516129032</v>
      </c>
      <c r="K32" s="64"/>
    </row>
    <row r="33" spans="1:11" s="65" customFormat="1" ht="146.25" customHeight="1" thickBot="1">
      <c r="A33" s="56"/>
      <c r="B33" s="60"/>
      <c r="C33" s="72" t="s">
        <v>765</v>
      </c>
      <c r="D33" s="49" t="s">
        <v>1294</v>
      </c>
      <c r="E33" s="35" t="s">
        <v>1683</v>
      </c>
      <c r="F33" s="62" t="s">
        <v>1295</v>
      </c>
      <c r="G33" s="63" t="s">
        <v>486</v>
      </c>
      <c r="H33" s="74">
        <v>40</v>
      </c>
      <c r="I33" s="75">
        <v>21</v>
      </c>
      <c r="J33" s="5">
        <f t="shared" si="1"/>
        <v>3.3870967741935485</v>
      </c>
      <c r="K33" s="64"/>
    </row>
    <row r="34" spans="1:11" s="65" customFormat="1" ht="146.25" customHeight="1" thickBot="1">
      <c r="A34" s="56"/>
      <c r="B34" s="60"/>
      <c r="C34" s="73"/>
      <c r="D34" s="49" t="s">
        <v>1296</v>
      </c>
      <c r="E34" s="35" t="s">
        <v>1684</v>
      </c>
      <c r="F34" s="62" t="s">
        <v>1295</v>
      </c>
      <c r="G34" s="63" t="s">
        <v>486</v>
      </c>
      <c r="H34" s="74">
        <v>40</v>
      </c>
      <c r="I34" s="75">
        <v>18</v>
      </c>
      <c r="J34" s="5">
        <f t="shared" si="1"/>
        <v>2.903225806451613</v>
      </c>
      <c r="K34" s="64"/>
    </row>
    <row r="35" spans="1:11" s="65" customFormat="1" ht="146.25" customHeight="1" thickBot="1">
      <c r="A35" s="56"/>
      <c r="B35" s="60"/>
      <c r="C35" s="73"/>
      <c r="D35" s="49" t="s">
        <v>1297</v>
      </c>
      <c r="E35" s="35" t="s">
        <v>1685</v>
      </c>
      <c r="F35" s="62" t="s">
        <v>505</v>
      </c>
      <c r="G35" s="63" t="s">
        <v>486</v>
      </c>
      <c r="H35" s="57">
        <v>22</v>
      </c>
      <c r="I35" s="75">
        <v>20</v>
      </c>
      <c r="J35" s="5">
        <f t="shared" si="1"/>
        <v>3.225806451612903</v>
      </c>
      <c r="K35" s="64"/>
    </row>
    <row r="36" spans="1:11" s="65" customFormat="1" ht="146.25" customHeight="1" thickBot="1">
      <c r="A36" s="56"/>
      <c r="B36" s="60"/>
      <c r="C36" s="73"/>
      <c r="D36" s="49" t="s">
        <v>1298</v>
      </c>
      <c r="E36" s="35" t="s">
        <v>1686</v>
      </c>
      <c r="F36" s="62" t="s">
        <v>505</v>
      </c>
      <c r="G36" s="63" t="s">
        <v>486</v>
      </c>
      <c r="H36" s="57">
        <v>22</v>
      </c>
      <c r="I36" s="75">
        <v>17.036818181818184</v>
      </c>
      <c r="J36" s="5">
        <f t="shared" si="1"/>
        <v>2.7478739002932553</v>
      </c>
      <c r="K36" s="64"/>
    </row>
    <row r="37" spans="1:11" s="65" customFormat="1" ht="146.25" customHeight="1" thickBot="1">
      <c r="A37" s="56"/>
      <c r="B37" s="60"/>
      <c r="C37" s="73"/>
      <c r="D37" s="49" t="s">
        <v>1299</v>
      </c>
      <c r="E37" s="35" t="s">
        <v>1687</v>
      </c>
      <c r="F37" s="62" t="s">
        <v>505</v>
      </c>
      <c r="G37" s="63" t="s">
        <v>486</v>
      </c>
      <c r="H37" s="57">
        <v>11</v>
      </c>
      <c r="I37" s="75">
        <v>18.163636363636364</v>
      </c>
      <c r="J37" s="5">
        <f t="shared" si="1"/>
        <v>2.9296187683284458</v>
      </c>
      <c r="K37" s="64"/>
    </row>
    <row r="38" spans="1:11" s="65" customFormat="1" ht="146.25" customHeight="1" thickBot="1">
      <c r="A38" s="56"/>
      <c r="B38" s="60"/>
      <c r="C38" s="73"/>
      <c r="D38" s="49" t="s">
        <v>1300</v>
      </c>
      <c r="E38" s="35" t="s">
        <v>1688</v>
      </c>
      <c r="F38" s="62" t="s">
        <v>505</v>
      </c>
      <c r="G38" s="63" t="s">
        <v>486</v>
      </c>
      <c r="H38" s="57">
        <v>11</v>
      </c>
      <c r="I38" s="75">
        <v>30.138181818181817</v>
      </c>
      <c r="J38" s="5">
        <f t="shared" si="1"/>
        <v>4.8609970674486798</v>
      </c>
      <c r="K38" s="64"/>
    </row>
    <row r="39" spans="1:11" s="65" customFormat="1" ht="106.5" customHeight="1" thickBot="1">
      <c r="A39" s="56"/>
      <c r="B39" s="68"/>
      <c r="C39" s="61" t="s">
        <v>446</v>
      </c>
      <c r="D39" s="49" t="s">
        <v>831</v>
      </c>
      <c r="E39" s="31" t="s">
        <v>1365</v>
      </c>
      <c r="F39" s="62"/>
      <c r="G39" s="63" t="s">
        <v>488</v>
      </c>
      <c r="H39" s="57">
        <v>1</v>
      </c>
      <c r="I39" s="5">
        <v>4</v>
      </c>
      <c r="J39" s="5">
        <f t="shared" si="1"/>
        <v>0.64516129032258063</v>
      </c>
      <c r="K39" s="64"/>
    </row>
    <row r="40" spans="1:11" s="65" customFormat="1" ht="75.75" customHeight="1" thickBot="1">
      <c r="A40" s="56"/>
      <c r="B40" s="60"/>
      <c r="C40" s="61">
        <v>7102</v>
      </c>
      <c r="D40" s="49" t="s">
        <v>1366</v>
      </c>
      <c r="E40" s="36" t="s">
        <v>1382</v>
      </c>
      <c r="F40" s="62" t="s">
        <v>162</v>
      </c>
      <c r="G40" s="63" t="s">
        <v>486</v>
      </c>
      <c r="H40" s="57">
        <v>25</v>
      </c>
      <c r="I40" s="5">
        <v>60</v>
      </c>
      <c r="J40" s="5">
        <f>I40/$J$3</f>
        <v>9.67741935483871</v>
      </c>
      <c r="K40" s="64"/>
    </row>
    <row r="41" spans="1:11" s="65" customFormat="1" ht="75.75" customHeight="1" thickBot="1">
      <c r="A41" s="56"/>
      <c r="B41" s="60"/>
      <c r="C41" s="61">
        <v>7103</v>
      </c>
      <c r="D41" s="49" t="s">
        <v>1367</v>
      </c>
      <c r="E41" s="36" t="s">
        <v>1689</v>
      </c>
      <c r="F41" s="62" t="s">
        <v>81</v>
      </c>
      <c r="G41" s="63" t="s">
        <v>486</v>
      </c>
      <c r="H41" s="57">
        <v>25</v>
      </c>
      <c r="I41" s="5">
        <v>77</v>
      </c>
      <c r="J41" s="5">
        <f>I41/$J$3</f>
        <v>12.419354838709678</v>
      </c>
      <c r="K41" s="64"/>
    </row>
    <row r="42" spans="1:11" s="65" customFormat="1" ht="136.5" customHeight="1" thickBot="1">
      <c r="A42" s="56"/>
      <c r="B42" s="60"/>
      <c r="C42" s="70">
        <v>8500</v>
      </c>
      <c r="D42" s="49" t="s">
        <v>832</v>
      </c>
      <c r="E42" s="33" t="s">
        <v>1690</v>
      </c>
      <c r="F42" s="62" t="s">
        <v>491</v>
      </c>
      <c r="G42" s="63" t="s">
        <v>486</v>
      </c>
      <c r="H42" s="57">
        <v>100</v>
      </c>
      <c r="I42" s="5">
        <v>300</v>
      </c>
      <c r="J42" s="5">
        <f t="shared" si="1"/>
        <v>48.387096774193544</v>
      </c>
      <c r="K42" s="64"/>
    </row>
    <row r="43" spans="1:11" s="65" customFormat="1" ht="136.5" customHeight="1" thickBot="1">
      <c r="A43" s="56"/>
      <c r="B43" s="60"/>
      <c r="C43" s="70">
        <v>8520</v>
      </c>
      <c r="D43" s="49" t="s">
        <v>833</v>
      </c>
      <c r="E43" s="33" t="s">
        <v>1691</v>
      </c>
      <c r="F43" s="62" t="s">
        <v>492</v>
      </c>
      <c r="G43" s="63" t="s">
        <v>486</v>
      </c>
      <c r="H43" s="57">
        <v>100</v>
      </c>
      <c r="I43" s="5">
        <v>410</v>
      </c>
      <c r="J43" s="5">
        <f t="shared" si="1"/>
        <v>66.129032258064512</v>
      </c>
      <c r="K43" s="64"/>
    </row>
    <row r="44" spans="1:11" s="65" customFormat="1" ht="89.25" customHeight="1" thickBot="1">
      <c r="A44" s="56"/>
      <c r="B44" s="60"/>
      <c r="C44" s="70">
        <v>8100</v>
      </c>
      <c r="D44" s="49" t="s">
        <v>834</v>
      </c>
      <c r="E44" s="33" t="s">
        <v>1692</v>
      </c>
      <c r="F44" s="62"/>
      <c r="G44" s="63" t="s">
        <v>486</v>
      </c>
      <c r="H44" s="57">
        <v>1</v>
      </c>
      <c r="I44" s="5">
        <v>680</v>
      </c>
      <c r="J44" s="5">
        <f t="shared" ref="J44:J88" si="2">I44/$J$3</f>
        <v>109.6774193548387</v>
      </c>
      <c r="K44" s="64"/>
    </row>
    <row r="45" spans="1:11" s="65" customFormat="1" ht="89.25" customHeight="1" thickBot="1">
      <c r="A45" s="56"/>
      <c r="B45" s="60"/>
      <c r="C45" s="70">
        <v>8101</v>
      </c>
      <c r="D45" s="49" t="s">
        <v>835</v>
      </c>
      <c r="E45" s="33" t="s">
        <v>1693</v>
      </c>
      <c r="F45" s="62"/>
      <c r="G45" s="63" t="s">
        <v>486</v>
      </c>
      <c r="H45" s="57">
        <v>1</v>
      </c>
      <c r="I45" s="5">
        <v>680</v>
      </c>
      <c r="J45" s="5">
        <f t="shared" si="2"/>
        <v>109.6774193548387</v>
      </c>
      <c r="K45" s="64"/>
    </row>
    <row r="46" spans="1:11" s="65" customFormat="1" ht="89.25" customHeight="1" thickBot="1">
      <c r="A46" s="56"/>
      <c r="B46" s="60"/>
      <c r="C46" s="69">
        <v>8102</v>
      </c>
      <c r="D46" s="49" t="s">
        <v>836</v>
      </c>
      <c r="E46" s="33" t="s">
        <v>1694</v>
      </c>
      <c r="F46" s="62"/>
      <c r="G46" s="63" t="s">
        <v>486</v>
      </c>
      <c r="H46" s="57">
        <v>1</v>
      </c>
      <c r="I46" s="5">
        <v>780</v>
      </c>
      <c r="J46" s="5">
        <f t="shared" si="2"/>
        <v>125.80645161290322</v>
      </c>
      <c r="K46" s="64"/>
    </row>
    <row r="47" spans="1:11" s="65" customFormat="1" ht="46.5" customHeight="1" thickBot="1">
      <c r="A47" s="56"/>
      <c r="B47" s="197"/>
      <c r="C47" s="198" t="s">
        <v>1847</v>
      </c>
      <c r="D47" s="198"/>
      <c r="E47" s="198"/>
      <c r="F47" s="199"/>
      <c r="G47" s="76" t="s">
        <v>486</v>
      </c>
      <c r="H47" s="57"/>
      <c r="I47" s="11"/>
      <c r="J47" s="11"/>
      <c r="K47" s="64"/>
    </row>
    <row r="48" spans="1:11" s="65" customFormat="1" ht="24" customHeight="1" thickBot="1">
      <c r="A48" s="56"/>
      <c r="B48" s="197"/>
      <c r="C48" s="73"/>
      <c r="D48" s="49" t="s">
        <v>1302</v>
      </c>
      <c r="E48" s="37" t="s">
        <v>507</v>
      </c>
      <c r="F48" s="37"/>
      <c r="G48" s="76" t="s">
        <v>486</v>
      </c>
      <c r="H48" s="57">
        <v>1</v>
      </c>
      <c r="I48" s="71">
        <v>144.14400000000001</v>
      </c>
      <c r="J48" s="5">
        <f>I48/$J$3</f>
        <v>23.249032258064517</v>
      </c>
      <c r="K48" s="64"/>
    </row>
    <row r="49" spans="1:11" s="65" customFormat="1" ht="24" customHeight="1" thickBot="1">
      <c r="A49" s="56"/>
      <c r="B49" s="197"/>
      <c r="C49" s="73"/>
      <c r="D49" s="49" t="s">
        <v>1303</v>
      </c>
      <c r="E49" s="37" t="s">
        <v>508</v>
      </c>
      <c r="F49" s="37"/>
      <c r="G49" s="76" t="s">
        <v>486</v>
      </c>
      <c r="H49" s="57">
        <v>1</v>
      </c>
      <c r="I49" s="71">
        <v>192.25799999999998</v>
      </c>
      <c r="J49" s="5">
        <f>I49/$J$3</f>
        <v>31.009354838709672</v>
      </c>
      <c r="K49" s="64"/>
    </row>
    <row r="50" spans="1:11" s="65" customFormat="1" ht="21" customHeight="1" thickBot="1">
      <c r="A50" s="56"/>
      <c r="B50" s="197"/>
      <c r="C50" s="73"/>
      <c r="D50" s="49" t="s">
        <v>1304</v>
      </c>
      <c r="E50" s="37" t="s">
        <v>493</v>
      </c>
      <c r="F50" s="37"/>
      <c r="G50" s="76" t="s">
        <v>486</v>
      </c>
      <c r="H50" s="57">
        <v>1</v>
      </c>
      <c r="I50" s="71">
        <v>244.99199999999996</v>
      </c>
      <c r="J50" s="5">
        <f t="shared" ref="J50:J58" si="3">I50/$J$3</f>
        <v>39.514838709677413</v>
      </c>
      <c r="K50" s="64"/>
    </row>
    <row r="51" spans="1:11" s="65" customFormat="1" ht="21" customHeight="1" thickBot="1">
      <c r="A51" s="56"/>
      <c r="B51" s="197"/>
      <c r="C51" s="73"/>
      <c r="D51" s="49" t="s">
        <v>1305</v>
      </c>
      <c r="E51" s="37" t="s">
        <v>494</v>
      </c>
      <c r="F51" s="37"/>
      <c r="G51" s="76" t="s">
        <v>486</v>
      </c>
      <c r="H51" s="57">
        <v>1</v>
      </c>
      <c r="I51" s="71">
        <v>294.65699999999998</v>
      </c>
      <c r="J51" s="5">
        <f t="shared" si="3"/>
        <v>47.52532258064516</v>
      </c>
      <c r="K51" s="64"/>
    </row>
    <row r="52" spans="1:11" s="65" customFormat="1" ht="21" customHeight="1" thickBot="1">
      <c r="A52" s="56"/>
      <c r="B52" s="197"/>
      <c r="C52" s="73"/>
      <c r="D52" s="49" t="s">
        <v>1306</v>
      </c>
      <c r="E52" s="37" t="s">
        <v>495</v>
      </c>
      <c r="F52" s="37"/>
      <c r="G52" s="76" t="s">
        <v>486</v>
      </c>
      <c r="H52" s="57">
        <v>1</v>
      </c>
      <c r="I52" s="71">
        <v>343.86</v>
      </c>
      <c r="J52" s="5">
        <f t="shared" si="3"/>
        <v>55.461290322580645</v>
      </c>
      <c r="K52" s="64"/>
    </row>
    <row r="53" spans="1:11" s="65" customFormat="1" ht="21" customHeight="1" thickBot="1">
      <c r="A53" s="56"/>
      <c r="B53" s="197"/>
      <c r="C53" s="73"/>
      <c r="D53" s="49" t="s">
        <v>1307</v>
      </c>
      <c r="E53" s="37" t="s">
        <v>496</v>
      </c>
      <c r="F53" s="37"/>
      <c r="G53" s="76" t="s">
        <v>486</v>
      </c>
      <c r="H53" s="57">
        <v>1</v>
      </c>
      <c r="I53" s="71">
        <v>394.28399999999999</v>
      </c>
      <c r="J53" s="5">
        <f t="shared" si="3"/>
        <v>63.594193548387096</v>
      </c>
      <c r="K53" s="64"/>
    </row>
    <row r="54" spans="1:11" s="65" customFormat="1" ht="21" customHeight="1" thickBot="1">
      <c r="A54" s="56"/>
      <c r="B54" s="197"/>
      <c r="C54" s="73"/>
      <c r="D54" s="49" t="s">
        <v>1308</v>
      </c>
      <c r="E54" s="37" t="s">
        <v>497</v>
      </c>
      <c r="F54" s="37"/>
      <c r="G54" s="76" t="s">
        <v>486</v>
      </c>
      <c r="H54" s="57">
        <v>1</v>
      </c>
      <c r="I54" s="71">
        <v>443.42099999999999</v>
      </c>
      <c r="J54" s="5">
        <f t="shared" si="3"/>
        <v>71.519516129032255</v>
      </c>
      <c r="K54" s="64"/>
    </row>
    <row r="55" spans="1:11" s="65" customFormat="1" ht="21" customHeight="1" thickBot="1">
      <c r="A55" s="56"/>
      <c r="B55" s="197"/>
      <c r="C55" s="73"/>
      <c r="D55" s="49" t="s">
        <v>1309</v>
      </c>
      <c r="E55" s="37" t="s">
        <v>498</v>
      </c>
      <c r="F55" s="37"/>
      <c r="G55" s="76" t="s">
        <v>486</v>
      </c>
      <c r="H55" s="57">
        <v>1</v>
      </c>
      <c r="I55" s="71">
        <v>486.35399999999998</v>
      </c>
      <c r="J55" s="5">
        <f t="shared" si="3"/>
        <v>78.444193548387091</v>
      </c>
      <c r="K55" s="64"/>
    </row>
    <row r="56" spans="1:11" s="65" customFormat="1" ht="21" customHeight="1" thickBot="1">
      <c r="A56" s="56"/>
      <c r="B56" s="197"/>
      <c r="C56" s="73"/>
      <c r="D56" s="49" t="s">
        <v>1310</v>
      </c>
      <c r="E56" s="37" t="s">
        <v>499</v>
      </c>
      <c r="F56" s="37"/>
      <c r="G56" s="76" t="s">
        <v>486</v>
      </c>
      <c r="H56" s="57">
        <v>1</v>
      </c>
      <c r="I56" s="71">
        <v>542.09100000000001</v>
      </c>
      <c r="J56" s="5">
        <f t="shared" si="3"/>
        <v>87.434032258064519</v>
      </c>
      <c r="K56" s="64"/>
    </row>
    <row r="57" spans="1:11" s="65" customFormat="1" ht="21" customHeight="1" thickBot="1">
      <c r="A57" s="56"/>
      <c r="B57" s="197"/>
      <c r="C57" s="73"/>
      <c r="D57" s="49" t="s">
        <v>1311</v>
      </c>
      <c r="E57" s="37" t="s">
        <v>500</v>
      </c>
      <c r="F57" s="37"/>
      <c r="G57" s="76" t="s">
        <v>486</v>
      </c>
      <c r="H57" s="57">
        <v>1</v>
      </c>
      <c r="I57" s="71">
        <v>585.32100000000003</v>
      </c>
      <c r="J57" s="5">
        <f t="shared" si="3"/>
        <v>94.406612903225806</v>
      </c>
      <c r="K57" s="64"/>
    </row>
    <row r="58" spans="1:11" s="65" customFormat="1" ht="21" customHeight="1" thickBot="1">
      <c r="A58" s="56"/>
      <c r="B58" s="197"/>
      <c r="C58" s="73"/>
      <c r="D58" s="49" t="s">
        <v>1312</v>
      </c>
      <c r="E58" s="37" t="s">
        <v>501</v>
      </c>
      <c r="F58" s="37"/>
      <c r="G58" s="76" t="s">
        <v>486</v>
      </c>
      <c r="H58" s="57">
        <v>1</v>
      </c>
      <c r="I58" s="71">
        <v>640.39800000000002</v>
      </c>
      <c r="J58" s="5">
        <f t="shared" si="3"/>
        <v>103.29</v>
      </c>
      <c r="K58" s="64"/>
    </row>
    <row r="59" spans="1:11" s="65" customFormat="1" ht="46.5" customHeight="1" thickBot="1">
      <c r="A59" s="56"/>
      <c r="B59" s="197"/>
      <c r="C59" s="198" t="s">
        <v>1848</v>
      </c>
      <c r="D59" s="198"/>
      <c r="E59" s="198"/>
      <c r="F59" s="199"/>
      <c r="G59" s="76" t="s">
        <v>486</v>
      </c>
      <c r="H59" s="57"/>
      <c r="I59" s="5"/>
      <c r="J59" s="5"/>
      <c r="K59" s="64"/>
    </row>
    <row r="60" spans="1:11" s="65" customFormat="1" ht="22.5" customHeight="1" thickBot="1">
      <c r="A60" s="56"/>
      <c r="B60" s="197"/>
      <c r="C60" s="66">
        <v>2233310200</v>
      </c>
      <c r="D60" s="49" t="s">
        <v>837</v>
      </c>
      <c r="E60" s="37" t="s">
        <v>507</v>
      </c>
      <c r="F60" s="37"/>
      <c r="G60" s="76" t="s">
        <v>486</v>
      </c>
      <c r="H60" s="57">
        <v>1</v>
      </c>
      <c r="I60" s="5">
        <v>249.79320000000004</v>
      </c>
      <c r="J60" s="5">
        <f>I60/$J$3</f>
        <v>40.289225806451618</v>
      </c>
      <c r="K60" s="64"/>
    </row>
    <row r="61" spans="1:11" s="65" customFormat="1" ht="22.5" customHeight="1" thickBot="1">
      <c r="A61" s="56"/>
      <c r="B61" s="197"/>
      <c r="C61" s="66">
        <v>2233310300</v>
      </c>
      <c r="D61" s="49" t="s">
        <v>838</v>
      </c>
      <c r="E61" s="37" t="s">
        <v>508</v>
      </c>
      <c r="F61" s="37"/>
      <c r="G61" s="76" t="s">
        <v>486</v>
      </c>
      <c r="H61" s="57">
        <v>1</v>
      </c>
      <c r="I61" s="5">
        <v>312.05520000000001</v>
      </c>
      <c r="J61" s="5">
        <f>I61/$J$3</f>
        <v>50.331483870967745</v>
      </c>
      <c r="K61" s="64"/>
    </row>
    <row r="62" spans="1:11" s="65" customFormat="1" ht="21" customHeight="1" thickBot="1">
      <c r="A62" s="56"/>
      <c r="B62" s="197"/>
      <c r="C62" s="66">
        <v>2233310400</v>
      </c>
      <c r="D62" s="49" t="s">
        <v>839</v>
      </c>
      <c r="E62" s="37" t="s">
        <v>493</v>
      </c>
      <c r="F62" s="37"/>
      <c r="G62" s="76" t="s">
        <v>486</v>
      </c>
      <c r="H62" s="57">
        <v>1</v>
      </c>
      <c r="I62" s="5">
        <v>374.42520000000002</v>
      </c>
      <c r="J62" s="5">
        <f t="shared" si="2"/>
        <v>60.391161290322579</v>
      </c>
      <c r="K62" s="64"/>
    </row>
    <row r="63" spans="1:11" s="65" customFormat="1" ht="21" customHeight="1" thickBot="1">
      <c r="A63" s="56"/>
      <c r="B63" s="197"/>
      <c r="C63" s="66">
        <v>2233310500</v>
      </c>
      <c r="D63" s="49" t="s">
        <v>840</v>
      </c>
      <c r="E63" s="37" t="s">
        <v>494</v>
      </c>
      <c r="F63" s="37"/>
      <c r="G63" s="76" t="s">
        <v>486</v>
      </c>
      <c r="H63" s="57">
        <v>1</v>
      </c>
      <c r="I63" s="5">
        <v>436.79070000000007</v>
      </c>
      <c r="J63" s="5">
        <f t="shared" si="2"/>
        <v>70.450112903225815</v>
      </c>
      <c r="K63" s="64"/>
    </row>
    <row r="64" spans="1:11" s="65" customFormat="1" ht="21" customHeight="1" thickBot="1">
      <c r="A64" s="56"/>
      <c r="B64" s="197"/>
      <c r="C64" s="66">
        <v>2233310600</v>
      </c>
      <c r="D64" s="49" t="s">
        <v>841</v>
      </c>
      <c r="E64" s="37" t="s">
        <v>495</v>
      </c>
      <c r="F64" s="37"/>
      <c r="G64" s="76" t="s">
        <v>486</v>
      </c>
      <c r="H64" s="57">
        <v>1</v>
      </c>
      <c r="I64" s="5">
        <v>499.13819999999998</v>
      </c>
      <c r="J64" s="5">
        <f t="shared" si="2"/>
        <v>80.506161290322581</v>
      </c>
      <c r="K64" s="64"/>
    </row>
    <row r="65" spans="1:11" s="65" customFormat="1" ht="21" customHeight="1" thickBot="1">
      <c r="A65" s="56"/>
      <c r="B65" s="197"/>
      <c r="C65" s="66">
        <v>2233310700</v>
      </c>
      <c r="D65" s="49" t="s">
        <v>842</v>
      </c>
      <c r="E65" s="37" t="s">
        <v>496</v>
      </c>
      <c r="F65" s="37"/>
      <c r="G65" s="76" t="s">
        <v>486</v>
      </c>
      <c r="H65" s="57">
        <v>1</v>
      </c>
      <c r="I65" s="5">
        <v>561.9357</v>
      </c>
      <c r="J65" s="5">
        <f t="shared" si="2"/>
        <v>90.634790322580642</v>
      </c>
      <c r="K65" s="64"/>
    </row>
    <row r="66" spans="1:11" s="65" customFormat="1" ht="21" customHeight="1" thickBot="1">
      <c r="A66" s="56"/>
      <c r="B66" s="197"/>
      <c r="C66" s="66">
        <v>2233310800</v>
      </c>
      <c r="D66" s="49" t="s">
        <v>843</v>
      </c>
      <c r="E66" s="37" t="s">
        <v>497</v>
      </c>
      <c r="F66" s="37"/>
      <c r="G66" s="76" t="s">
        <v>486</v>
      </c>
      <c r="H66" s="57">
        <v>1</v>
      </c>
      <c r="I66" s="5">
        <v>624.73320000000001</v>
      </c>
      <c r="J66" s="5">
        <f t="shared" si="2"/>
        <v>100.7634193548387</v>
      </c>
      <c r="K66" s="64"/>
    </row>
    <row r="67" spans="1:11" s="65" customFormat="1" ht="21" customHeight="1" thickBot="1">
      <c r="A67" s="56"/>
      <c r="B67" s="197"/>
      <c r="C67" s="66">
        <v>2233310900</v>
      </c>
      <c r="D67" s="49" t="s">
        <v>844</v>
      </c>
      <c r="E67" s="37" t="s">
        <v>498</v>
      </c>
      <c r="F67" s="37"/>
      <c r="G67" s="76" t="s">
        <v>486</v>
      </c>
      <c r="H67" s="57">
        <v>1</v>
      </c>
      <c r="I67" s="5">
        <v>687.64320000000009</v>
      </c>
      <c r="J67" s="5">
        <f t="shared" si="2"/>
        <v>110.91019354838711</v>
      </c>
      <c r="K67" s="64"/>
    </row>
    <row r="68" spans="1:11" s="65" customFormat="1" ht="21" customHeight="1" thickBot="1">
      <c r="A68" s="56"/>
      <c r="B68" s="197"/>
      <c r="C68" s="66">
        <v>2233311000</v>
      </c>
      <c r="D68" s="49" t="s">
        <v>845</v>
      </c>
      <c r="E68" s="37" t="s">
        <v>499</v>
      </c>
      <c r="F68" s="37"/>
      <c r="G68" s="76" t="s">
        <v>486</v>
      </c>
      <c r="H68" s="57">
        <v>1</v>
      </c>
      <c r="I68" s="5">
        <v>747.62820000000011</v>
      </c>
      <c r="J68" s="5">
        <f t="shared" si="2"/>
        <v>120.58519354838711</v>
      </c>
      <c r="K68" s="64"/>
    </row>
    <row r="69" spans="1:11" s="65" customFormat="1" ht="21" customHeight="1" thickBot="1">
      <c r="A69" s="56"/>
      <c r="B69" s="197"/>
      <c r="C69" s="66">
        <v>2233311100</v>
      </c>
      <c r="D69" s="49" t="s">
        <v>846</v>
      </c>
      <c r="E69" s="37" t="s">
        <v>500</v>
      </c>
      <c r="F69" s="37"/>
      <c r="G69" s="76" t="s">
        <v>486</v>
      </c>
      <c r="H69" s="57">
        <v>1</v>
      </c>
      <c r="I69" s="5">
        <v>810.4301999999999</v>
      </c>
      <c r="J69" s="5">
        <f t="shared" si="2"/>
        <v>130.71454838709676</v>
      </c>
      <c r="K69" s="64"/>
    </row>
    <row r="70" spans="1:11" s="65" customFormat="1" ht="21" customHeight="1" thickBot="1">
      <c r="A70" s="56"/>
      <c r="B70" s="197"/>
      <c r="C70" s="66">
        <v>2233311200</v>
      </c>
      <c r="D70" s="49" t="s">
        <v>847</v>
      </c>
      <c r="E70" s="37" t="s">
        <v>501</v>
      </c>
      <c r="F70" s="37"/>
      <c r="G70" s="76" t="s">
        <v>486</v>
      </c>
      <c r="H70" s="57">
        <v>1</v>
      </c>
      <c r="I70" s="5">
        <v>870.97320000000013</v>
      </c>
      <c r="J70" s="5">
        <f t="shared" si="2"/>
        <v>140.4795483870968</v>
      </c>
      <c r="K70" s="64"/>
    </row>
    <row r="71" spans="1:11" s="65" customFormat="1" ht="46.5" customHeight="1" thickBot="1">
      <c r="A71" s="56"/>
      <c r="B71" s="197"/>
      <c r="C71" s="198" t="s">
        <v>1849</v>
      </c>
      <c r="D71" s="198"/>
      <c r="E71" s="198"/>
      <c r="F71" s="199"/>
      <c r="G71" s="76" t="s">
        <v>486</v>
      </c>
      <c r="H71" s="57"/>
      <c r="I71" s="5"/>
      <c r="J71" s="5"/>
      <c r="K71" s="64"/>
    </row>
    <row r="72" spans="1:11" s="65" customFormat="1" ht="21" customHeight="1" thickBot="1">
      <c r="A72" s="56"/>
      <c r="B72" s="197"/>
      <c r="C72" s="66">
        <v>2233310216</v>
      </c>
      <c r="D72" s="49" t="s">
        <v>848</v>
      </c>
      <c r="E72" s="37" t="s">
        <v>507</v>
      </c>
      <c r="F72" s="37"/>
      <c r="G72" s="76" t="s">
        <v>486</v>
      </c>
      <c r="H72" s="57">
        <v>1</v>
      </c>
      <c r="I72" s="5">
        <v>267.678</v>
      </c>
      <c r="J72" s="5">
        <f>I72/$J$3</f>
        <v>43.173870967741934</v>
      </c>
      <c r="K72" s="64"/>
    </row>
    <row r="73" spans="1:11" s="65" customFormat="1" ht="21" customHeight="1" thickBot="1">
      <c r="A73" s="56"/>
      <c r="B73" s="197"/>
      <c r="C73" s="66">
        <v>2233310316</v>
      </c>
      <c r="D73" s="49" t="s">
        <v>849</v>
      </c>
      <c r="E73" s="37" t="s">
        <v>508</v>
      </c>
      <c r="F73" s="37"/>
      <c r="G73" s="76" t="s">
        <v>486</v>
      </c>
      <c r="H73" s="57">
        <v>1</v>
      </c>
      <c r="I73" s="5">
        <v>338.88240000000002</v>
      </c>
      <c r="J73" s="5">
        <f>I73/$J$3</f>
        <v>54.658451612903228</v>
      </c>
      <c r="K73" s="64"/>
    </row>
    <row r="74" spans="1:11" s="65" customFormat="1" ht="21" customHeight="1" thickBot="1">
      <c r="A74" s="56"/>
      <c r="B74" s="197"/>
      <c r="C74" s="66">
        <v>2233310416</v>
      </c>
      <c r="D74" s="49" t="s">
        <v>850</v>
      </c>
      <c r="E74" s="37" t="s">
        <v>493</v>
      </c>
      <c r="F74" s="37"/>
      <c r="G74" s="76" t="s">
        <v>486</v>
      </c>
      <c r="H74" s="57">
        <v>1</v>
      </c>
      <c r="I74" s="5">
        <v>410.19479999999999</v>
      </c>
      <c r="J74" s="5">
        <f t="shared" si="2"/>
        <v>66.160451612903216</v>
      </c>
      <c r="K74" s="64"/>
    </row>
    <row r="75" spans="1:11" s="65" customFormat="1" ht="21" customHeight="1" thickBot="1">
      <c r="A75" s="56"/>
      <c r="B75" s="197"/>
      <c r="C75" s="66">
        <v>2233310516</v>
      </c>
      <c r="D75" s="49" t="s">
        <v>851</v>
      </c>
      <c r="E75" s="37" t="s">
        <v>494</v>
      </c>
      <c r="F75" s="37"/>
      <c r="G75" s="76" t="s">
        <v>486</v>
      </c>
      <c r="H75" s="57">
        <v>1</v>
      </c>
      <c r="I75" s="5">
        <v>481.50270000000006</v>
      </c>
      <c r="J75" s="5">
        <f t="shared" si="2"/>
        <v>77.661725806451614</v>
      </c>
      <c r="K75" s="64"/>
    </row>
    <row r="76" spans="1:11" s="65" customFormat="1" ht="21" customHeight="1" thickBot="1">
      <c r="A76" s="56"/>
      <c r="B76" s="197"/>
      <c r="C76" s="66">
        <v>2233310616</v>
      </c>
      <c r="D76" s="49" t="s">
        <v>852</v>
      </c>
      <c r="E76" s="37" t="s">
        <v>495</v>
      </c>
      <c r="F76" s="37"/>
      <c r="G76" s="76" t="s">
        <v>486</v>
      </c>
      <c r="H76" s="57">
        <v>1</v>
      </c>
      <c r="I76" s="5">
        <v>552.79259999999999</v>
      </c>
      <c r="J76" s="5">
        <f t="shared" si="2"/>
        <v>89.160096774193548</v>
      </c>
      <c r="K76" s="64"/>
    </row>
    <row r="77" spans="1:11" s="65" customFormat="1" ht="21" customHeight="1" thickBot="1">
      <c r="A77" s="56"/>
      <c r="B77" s="197"/>
      <c r="C77" s="66">
        <v>2233310716</v>
      </c>
      <c r="D77" s="49" t="s">
        <v>853</v>
      </c>
      <c r="E77" s="37" t="s">
        <v>496</v>
      </c>
      <c r="F77" s="37"/>
      <c r="G77" s="76" t="s">
        <v>486</v>
      </c>
      <c r="H77" s="57">
        <v>1</v>
      </c>
      <c r="I77" s="5">
        <v>624.53250000000003</v>
      </c>
      <c r="J77" s="5">
        <f t="shared" si="2"/>
        <v>100.73104838709678</v>
      </c>
      <c r="K77" s="64"/>
    </row>
    <row r="78" spans="1:11" s="65" customFormat="1" ht="21" customHeight="1" thickBot="1">
      <c r="A78" s="56"/>
      <c r="B78" s="197"/>
      <c r="C78" s="66">
        <v>2233310816</v>
      </c>
      <c r="D78" s="49" t="s">
        <v>854</v>
      </c>
      <c r="E78" s="37" t="s">
        <v>497</v>
      </c>
      <c r="F78" s="37"/>
      <c r="G78" s="76" t="s">
        <v>486</v>
      </c>
      <c r="H78" s="57">
        <v>1</v>
      </c>
      <c r="I78" s="5">
        <v>696.27240000000006</v>
      </c>
      <c r="J78" s="5">
        <f t="shared" si="2"/>
        <v>112.30200000000001</v>
      </c>
      <c r="K78" s="64"/>
    </row>
    <row r="79" spans="1:11" s="65" customFormat="1" ht="21" customHeight="1" thickBot="1">
      <c r="A79" s="56"/>
      <c r="B79" s="197"/>
      <c r="C79" s="66">
        <v>2233310916</v>
      </c>
      <c r="D79" s="49" t="s">
        <v>855</v>
      </c>
      <c r="E79" s="37" t="s">
        <v>498</v>
      </c>
      <c r="F79" s="37"/>
      <c r="G79" s="76" t="s">
        <v>486</v>
      </c>
      <c r="H79" s="57">
        <v>1</v>
      </c>
      <c r="I79" s="5">
        <v>768.12480000000016</v>
      </c>
      <c r="J79" s="5">
        <f t="shared" si="2"/>
        <v>123.89109677419357</v>
      </c>
      <c r="K79" s="64"/>
    </row>
    <row r="80" spans="1:11" s="65" customFormat="1" ht="21" customHeight="1" thickBot="1">
      <c r="A80" s="56"/>
      <c r="B80" s="197"/>
      <c r="C80" s="66">
        <v>2233311016</v>
      </c>
      <c r="D80" s="49" t="s">
        <v>856</v>
      </c>
      <c r="E80" s="37" t="s">
        <v>499</v>
      </c>
      <c r="F80" s="37"/>
      <c r="G80" s="76" t="s">
        <v>486</v>
      </c>
      <c r="H80" s="57">
        <v>1</v>
      </c>
      <c r="I80" s="5">
        <v>837.05220000000008</v>
      </c>
      <c r="J80" s="5">
        <f t="shared" si="2"/>
        <v>135.00841935483871</v>
      </c>
      <c r="K80" s="64"/>
    </row>
    <row r="81" spans="1:11" s="65" customFormat="1" ht="21" customHeight="1" thickBot="1">
      <c r="A81" s="56"/>
      <c r="B81" s="197"/>
      <c r="C81" s="66">
        <v>2233311116</v>
      </c>
      <c r="D81" s="49" t="s">
        <v>857</v>
      </c>
      <c r="E81" s="37" t="s">
        <v>500</v>
      </c>
      <c r="F81" s="37"/>
      <c r="G81" s="76" t="s">
        <v>486</v>
      </c>
      <c r="H81" s="57">
        <v>1</v>
      </c>
      <c r="I81" s="5">
        <v>908.79660000000001</v>
      </c>
      <c r="J81" s="5">
        <f t="shared" si="2"/>
        <v>146.58009677419355</v>
      </c>
      <c r="K81" s="64"/>
    </row>
    <row r="82" spans="1:11" s="65" customFormat="1" ht="21" customHeight="1" thickBot="1">
      <c r="A82" s="56"/>
      <c r="B82" s="197"/>
      <c r="C82" s="66">
        <v>2233311216</v>
      </c>
      <c r="D82" s="49" t="s">
        <v>858</v>
      </c>
      <c r="E82" s="37" t="s">
        <v>501</v>
      </c>
      <c r="F82" s="37"/>
      <c r="G82" s="76" t="s">
        <v>486</v>
      </c>
      <c r="H82" s="57">
        <v>1</v>
      </c>
      <c r="I82" s="5">
        <v>978.28200000000015</v>
      </c>
      <c r="J82" s="5">
        <f t="shared" si="2"/>
        <v>157.78741935483873</v>
      </c>
      <c r="K82" s="64"/>
    </row>
    <row r="83" spans="1:11" s="65" customFormat="1" ht="46.5" customHeight="1" thickBot="1">
      <c r="A83" s="56"/>
      <c r="B83" s="197"/>
      <c r="C83" s="198" t="s">
        <v>1850</v>
      </c>
      <c r="D83" s="198"/>
      <c r="E83" s="198"/>
      <c r="F83" s="199"/>
      <c r="G83" s="76" t="s">
        <v>486</v>
      </c>
      <c r="H83" s="57"/>
      <c r="I83" s="5"/>
      <c r="J83" s="5"/>
      <c r="K83" s="64"/>
    </row>
    <row r="84" spans="1:11" s="65" customFormat="1" ht="24" customHeight="1" thickBot="1">
      <c r="A84" s="56"/>
      <c r="B84" s="197"/>
      <c r="C84" s="66">
        <v>2233410216</v>
      </c>
      <c r="D84" s="49" t="s">
        <v>859</v>
      </c>
      <c r="E84" s="37" t="s">
        <v>507</v>
      </c>
      <c r="F84" s="37"/>
      <c r="G84" s="76" t="s">
        <v>486</v>
      </c>
      <c r="H84" s="57">
        <v>1</v>
      </c>
      <c r="I84" s="5">
        <v>286.43759999999997</v>
      </c>
      <c r="J84" s="5">
        <f>I84/$J$3</f>
        <v>46.199612903225798</v>
      </c>
      <c r="K84" s="64"/>
    </row>
    <row r="85" spans="1:11" s="65" customFormat="1" ht="24" customHeight="1" thickBot="1">
      <c r="A85" s="56"/>
      <c r="B85" s="197"/>
      <c r="C85" s="66">
        <v>2233410316</v>
      </c>
      <c r="D85" s="49" t="s">
        <v>860</v>
      </c>
      <c r="E85" s="37" t="s">
        <v>508</v>
      </c>
      <c r="F85" s="37"/>
      <c r="G85" s="76" t="s">
        <v>486</v>
      </c>
      <c r="H85" s="57">
        <v>1</v>
      </c>
      <c r="I85" s="5">
        <v>357.64200000000005</v>
      </c>
      <c r="J85" s="5">
        <f>I85/$J$3</f>
        <v>57.684193548387107</v>
      </c>
      <c r="K85" s="64"/>
    </row>
    <row r="86" spans="1:11" s="65" customFormat="1" ht="21" customHeight="1" thickBot="1">
      <c r="A86" s="56"/>
      <c r="B86" s="197"/>
      <c r="C86" s="66">
        <v>2233410416</v>
      </c>
      <c r="D86" s="49" t="s">
        <v>861</v>
      </c>
      <c r="E86" s="37" t="s">
        <v>493</v>
      </c>
      <c r="F86" s="37"/>
      <c r="G86" s="76" t="s">
        <v>486</v>
      </c>
      <c r="H86" s="57">
        <v>1</v>
      </c>
      <c r="I86" s="5">
        <v>428.95439999999996</v>
      </c>
      <c r="J86" s="5">
        <f t="shared" si="2"/>
        <v>69.186193548387095</v>
      </c>
      <c r="K86" s="64"/>
    </row>
    <row r="87" spans="1:11" s="65" customFormat="1" ht="21" customHeight="1" thickBot="1">
      <c r="A87" s="56"/>
      <c r="B87" s="197"/>
      <c r="C87" s="66">
        <v>2233410516</v>
      </c>
      <c r="D87" s="49" t="s">
        <v>862</v>
      </c>
      <c r="E87" s="37" t="s">
        <v>494</v>
      </c>
      <c r="F87" s="37"/>
      <c r="G87" s="76" t="s">
        <v>486</v>
      </c>
      <c r="H87" s="57">
        <v>1</v>
      </c>
      <c r="I87" s="5">
        <v>500.26230000000004</v>
      </c>
      <c r="J87" s="5">
        <f t="shared" si="2"/>
        <v>80.687467741935492</v>
      </c>
      <c r="K87" s="64"/>
    </row>
    <row r="88" spans="1:11" s="65" customFormat="1" ht="21" customHeight="1" thickBot="1">
      <c r="A88" s="56"/>
      <c r="B88" s="197"/>
      <c r="C88" s="66">
        <v>2233410616</v>
      </c>
      <c r="D88" s="49" t="s">
        <v>863</v>
      </c>
      <c r="E88" s="37" t="s">
        <v>495</v>
      </c>
      <c r="F88" s="37"/>
      <c r="G88" s="76" t="s">
        <v>486</v>
      </c>
      <c r="H88" s="57">
        <v>1</v>
      </c>
      <c r="I88" s="5">
        <v>571.55220000000008</v>
      </c>
      <c r="J88" s="5">
        <f t="shared" si="2"/>
        <v>92.185838709677427</v>
      </c>
      <c r="K88" s="64"/>
    </row>
    <row r="89" spans="1:11" s="65" customFormat="1" ht="21" customHeight="1" thickBot="1">
      <c r="A89" s="56"/>
      <c r="B89" s="197"/>
      <c r="C89" s="66">
        <v>2233410716</v>
      </c>
      <c r="D89" s="49" t="s">
        <v>864</v>
      </c>
      <c r="E89" s="37" t="s">
        <v>496</v>
      </c>
      <c r="F89" s="37"/>
      <c r="G89" s="76" t="s">
        <v>486</v>
      </c>
      <c r="H89" s="57">
        <v>1</v>
      </c>
      <c r="I89" s="5">
        <v>643.29210000000012</v>
      </c>
      <c r="J89" s="5">
        <f t="shared" ref="J89:J106" si="4">I89/$J$3</f>
        <v>103.75679032258066</v>
      </c>
      <c r="K89" s="64"/>
    </row>
    <row r="90" spans="1:11" s="65" customFormat="1" ht="21" customHeight="1" thickBot="1">
      <c r="A90" s="56"/>
      <c r="B90" s="197"/>
      <c r="C90" s="66">
        <v>2233410816</v>
      </c>
      <c r="D90" s="49" t="s">
        <v>865</v>
      </c>
      <c r="E90" s="37" t="s">
        <v>497</v>
      </c>
      <c r="F90" s="37"/>
      <c r="G90" s="76" t="s">
        <v>486</v>
      </c>
      <c r="H90" s="57">
        <v>1</v>
      </c>
      <c r="I90" s="5">
        <v>715.03200000000004</v>
      </c>
      <c r="J90" s="5">
        <f t="shared" si="4"/>
        <v>115.32774193548387</v>
      </c>
      <c r="K90" s="64"/>
    </row>
    <row r="91" spans="1:11" s="65" customFormat="1" ht="21" customHeight="1" thickBot="1">
      <c r="A91" s="56"/>
      <c r="B91" s="197"/>
      <c r="C91" s="66">
        <v>2233410916</v>
      </c>
      <c r="D91" s="49" t="s">
        <v>866</v>
      </c>
      <c r="E91" s="37" t="s">
        <v>498</v>
      </c>
      <c r="F91" s="37"/>
      <c r="G91" s="76" t="s">
        <v>486</v>
      </c>
      <c r="H91" s="57">
        <v>1</v>
      </c>
      <c r="I91" s="5">
        <v>786.88440000000003</v>
      </c>
      <c r="J91" s="5">
        <f t="shared" si="4"/>
        <v>126.91683870967742</v>
      </c>
      <c r="K91" s="64"/>
    </row>
    <row r="92" spans="1:11" s="65" customFormat="1" ht="21" customHeight="1" thickBot="1">
      <c r="A92" s="56"/>
      <c r="B92" s="197"/>
      <c r="C92" s="66">
        <v>2233411016</v>
      </c>
      <c r="D92" s="49" t="s">
        <v>867</v>
      </c>
      <c r="E92" s="37" t="s">
        <v>499</v>
      </c>
      <c r="F92" s="37"/>
      <c r="G92" s="76" t="s">
        <v>486</v>
      </c>
      <c r="H92" s="57">
        <v>1</v>
      </c>
      <c r="I92" s="5">
        <v>855.81180000000006</v>
      </c>
      <c r="J92" s="5">
        <f t="shared" si="4"/>
        <v>138.0341612903226</v>
      </c>
      <c r="K92" s="64"/>
    </row>
    <row r="93" spans="1:11" s="65" customFormat="1" ht="21" customHeight="1" thickBot="1">
      <c r="A93" s="56"/>
      <c r="B93" s="197"/>
      <c r="C93" s="66">
        <v>2233411116</v>
      </c>
      <c r="D93" s="49" t="s">
        <v>868</v>
      </c>
      <c r="E93" s="37" t="s">
        <v>500</v>
      </c>
      <c r="F93" s="37"/>
      <c r="G93" s="76" t="s">
        <v>486</v>
      </c>
      <c r="H93" s="57">
        <v>1</v>
      </c>
      <c r="I93" s="5">
        <v>927.5562000000001</v>
      </c>
      <c r="J93" s="5">
        <f t="shared" si="4"/>
        <v>149.60583870967744</v>
      </c>
      <c r="K93" s="64"/>
    </row>
    <row r="94" spans="1:11" s="65" customFormat="1" ht="21" customHeight="1" thickBot="1">
      <c r="A94" s="56"/>
      <c r="B94" s="197"/>
      <c r="C94" s="66">
        <v>2233411216</v>
      </c>
      <c r="D94" s="49" t="s">
        <v>869</v>
      </c>
      <c r="E94" s="37" t="s">
        <v>501</v>
      </c>
      <c r="F94" s="37"/>
      <c r="G94" s="76" t="s">
        <v>486</v>
      </c>
      <c r="H94" s="57">
        <v>1</v>
      </c>
      <c r="I94" s="5">
        <v>997.04160000000013</v>
      </c>
      <c r="J94" s="5">
        <f t="shared" si="4"/>
        <v>160.8131612903226</v>
      </c>
      <c r="K94" s="64"/>
    </row>
    <row r="95" spans="1:11" s="65" customFormat="1" ht="46.5" customHeight="1" thickBot="1">
      <c r="A95" s="56"/>
      <c r="B95" s="197"/>
      <c r="C95" s="198" t="s">
        <v>1851</v>
      </c>
      <c r="D95" s="198"/>
      <c r="E95" s="198"/>
      <c r="F95" s="199"/>
      <c r="G95" s="76" t="s">
        <v>486</v>
      </c>
      <c r="H95" s="57"/>
      <c r="I95" s="5"/>
      <c r="J95" s="5"/>
      <c r="K95" s="64"/>
    </row>
    <row r="96" spans="1:11" s="65" customFormat="1" ht="22.5" customHeight="1" thickBot="1">
      <c r="A96" s="56"/>
      <c r="B96" s="197"/>
      <c r="C96" s="66">
        <v>2254410216</v>
      </c>
      <c r="D96" s="49" t="s">
        <v>870</v>
      </c>
      <c r="E96" s="37" t="s">
        <v>507</v>
      </c>
      <c r="F96" s="37"/>
      <c r="G96" s="76" t="s">
        <v>486</v>
      </c>
      <c r="H96" s="57">
        <v>1</v>
      </c>
      <c r="I96" s="5">
        <v>277.55999999999995</v>
      </c>
      <c r="J96" s="5">
        <f>I96/$J$3</f>
        <v>44.767741935483862</v>
      </c>
      <c r="K96" s="64"/>
    </row>
    <row r="97" spans="1:11" s="65" customFormat="1" ht="22.5" customHeight="1" thickBot="1">
      <c r="A97" s="56"/>
      <c r="B97" s="197"/>
      <c r="C97" s="66">
        <v>2254410316</v>
      </c>
      <c r="D97" s="49" t="s">
        <v>871</v>
      </c>
      <c r="E97" s="37" t="s">
        <v>508</v>
      </c>
      <c r="F97" s="37"/>
      <c r="G97" s="76" t="s">
        <v>486</v>
      </c>
      <c r="H97" s="57">
        <v>1</v>
      </c>
      <c r="I97" s="5">
        <v>344.32560000000007</v>
      </c>
      <c r="J97" s="5">
        <f>I97/$J$3</f>
        <v>55.536387096774206</v>
      </c>
      <c r="K97" s="64"/>
    </row>
    <row r="98" spans="1:11" s="65" customFormat="1" ht="21" customHeight="1" thickBot="1">
      <c r="A98" s="56"/>
      <c r="B98" s="197"/>
      <c r="C98" s="66">
        <v>2254410416</v>
      </c>
      <c r="D98" s="49" t="s">
        <v>872</v>
      </c>
      <c r="E98" s="37" t="s">
        <v>493</v>
      </c>
      <c r="F98" s="37"/>
      <c r="G98" s="76" t="s">
        <v>486</v>
      </c>
      <c r="H98" s="57">
        <v>1</v>
      </c>
      <c r="I98" s="5">
        <v>411.19920000000002</v>
      </c>
      <c r="J98" s="5">
        <f t="shared" si="4"/>
        <v>66.322451612903222</v>
      </c>
      <c r="K98" s="64"/>
    </row>
    <row r="99" spans="1:11" s="65" customFormat="1" ht="21" customHeight="1" thickBot="1">
      <c r="A99" s="56"/>
      <c r="B99" s="197"/>
      <c r="C99" s="66">
        <v>2254410516</v>
      </c>
      <c r="D99" s="49" t="s">
        <v>873</v>
      </c>
      <c r="E99" s="37" t="s">
        <v>494</v>
      </c>
      <c r="F99" s="37"/>
      <c r="G99" s="76" t="s">
        <v>486</v>
      </c>
      <c r="H99" s="57">
        <v>1</v>
      </c>
      <c r="I99" s="5">
        <v>478.06830000000008</v>
      </c>
      <c r="J99" s="5">
        <f t="shared" si="4"/>
        <v>77.107790322580655</v>
      </c>
      <c r="K99" s="64"/>
    </row>
    <row r="100" spans="1:11" s="65" customFormat="1" ht="21" customHeight="1" thickBot="1">
      <c r="A100" s="56"/>
      <c r="B100" s="197"/>
      <c r="C100" s="66">
        <v>2254410616</v>
      </c>
      <c r="D100" s="49" t="s">
        <v>874</v>
      </c>
      <c r="E100" s="37" t="s">
        <v>495</v>
      </c>
      <c r="F100" s="37"/>
      <c r="G100" s="76" t="s">
        <v>486</v>
      </c>
      <c r="H100" s="57">
        <v>1</v>
      </c>
      <c r="I100" s="5">
        <v>544.9194</v>
      </c>
      <c r="J100" s="5">
        <f t="shared" si="4"/>
        <v>87.89022580645161</v>
      </c>
      <c r="K100" s="64"/>
    </row>
    <row r="101" spans="1:11" s="65" customFormat="1" ht="21" customHeight="1" thickBot="1">
      <c r="A101" s="56"/>
      <c r="B101" s="197"/>
      <c r="C101" s="66">
        <v>2254410716</v>
      </c>
      <c r="D101" s="49" t="s">
        <v>875</v>
      </c>
      <c r="E101" s="37" t="s">
        <v>496</v>
      </c>
      <c r="F101" s="37"/>
      <c r="G101" s="76" t="s">
        <v>486</v>
      </c>
      <c r="H101" s="57">
        <v>1</v>
      </c>
      <c r="I101" s="5">
        <v>612.22050000000002</v>
      </c>
      <c r="J101" s="5">
        <f t="shared" si="4"/>
        <v>98.745241935483875</v>
      </c>
      <c r="K101" s="64"/>
    </row>
    <row r="102" spans="1:11" s="65" customFormat="1" ht="21" customHeight="1" thickBot="1">
      <c r="A102" s="56"/>
      <c r="B102" s="197"/>
      <c r="C102" s="66">
        <v>2254410816</v>
      </c>
      <c r="D102" s="49" t="s">
        <v>876</v>
      </c>
      <c r="E102" s="37" t="s">
        <v>497</v>
      </c>
      <c r="F102" s="37"/>
      <c r="G102" s="76" t="s">
        <v>486</v>
      </c>
      <c r="H102" s="57">
        <v>1</v>
      </c>
      <c r="I102" s="5">
        <v>679.52160000000015</v>
      </c>
      <c r="J102" s="5">
        <f t="shared" si="4"/>
        <v>109.60025806451615</v>
      </c>
      <c r="K102" s="64"/>
    </row>
    <row r="103" spans="1:11" s="65" customFormat="1" ht="21" customHeight="1" thickBot="1">
      <c r="A103" s="56"/>
      <c r="B103" s="197"/>
      <c r="C103" s="66">
        <v>2254410916</v>
      </c>
      <c r="D103" s="49" t="s">
        <v>877</v>
      </c>
      <c r="E103" s="37" t="s">
        <v>498</v>
      </c>
      <c r="F103" s="37"/>
      <c r="G103" s="76" t="s">
        <v>486</v>
      </c>
      <c r="H103" s="57">
        <v>1</v>
      </c>
      <c r="I103" s="5">
        <v>746.9351999999999</v>
      </c>
      <c r="J103" s="5">
        <f t="shared" si="4"/>
        <v>120.47341935483868</v>
      </c>
      <c r="K103" s="64"/>
    </row>
    <row r="104" spans="1:11" s="65" customFormat="1" ht="21" customHeight="1" thickBot="1">
      <c r="A104" s="56"/>
      <c r="B104" s="197"/>
      <c r="C104" s="66">
        <v>2254411016</v>
      </c>
      <c r="D104" s="49" t="s">
        <v>878</v>
      </c>
      <c r="E104" s="37" t="s">
        <v>499</v>
      </c>
      <c r="F104" s="37"/>
      <c r="G104" s="63" t="s">
        <v>486</v>
      </c>
      <c r="H104" s="57">
        <v>1</v>
      </c>
      <c r="I104" s="5">
        <v>811.42380000000003</v>
      </c>
      <c r="J104" s="5">
        <f t="shared" si="4"/>
        <v>130.8748064516129</v>
      </c>
      <c r="K104" s="64"/>
    </row>
    <row r="105" spans="1:11" s="65" customFormat="1" ht="21" customHeight="1" thickBot="1">
      <c r="A105" s="56"/>
      <c r="B105" s="197"/>
      <c r="C105" s="66">
        <v>2254411116</v>
      </c>
      <c r="D105" s="49" t="s">
        <v>879</v>
      </c>
      <c r="E105" s="37" t="s">
        <v>500</v>
      </c>
      <c r="F105" s="37"/>
      <c r="G105" s="63" t="s">
        <v>486</v>
      </c>
      <c r="H105" s="57">
        <v>1</v>
      </c>
      <c r="I105" s="5">
        <v>878.72940000000006</v>
      </c>
      <c r="J105" s="5">
        <f t="shared" si="4"/>
        <v>141.73054838709677</v>
      </c>
      <c r="K105" s="64"/>
    </row>
    <row r="106" spans="1:11" s="65" customFormat="1" ht="21" customHeight="1" thickBot="1">
      <c r="A106" s="56"/>
      <c r="B106" s="197"/>
      <c r="C106" s="77">
        <v>2254411216</v>
      </c>
      <c r="D106" s="49" t="s">
        <v>880</v>
      </c>
      <c r="E106" s="38" t="s">
        <v>501</v>
      </c>
      <c r="F106" s="38"/>
      <c r="G106" s="78" t="s">
        <v>486</v>
      </c>
      <c r="H106" s="57">
        <v>1</v>
      </c>
      <c r="I106" s="5">
        <v>943.77600000000007</v>
      </c>
      <c r="J106" s="5">
        <f t="shared" si="4"/>
        <v>152.22193548387096</v>
      </c>
      <c r="K106" s="64"/>
    </row>
    <row r="107" spans="1:11" s="65" customFormat="1" ht="95.25" customHeight="1" thickBot="1">
      <c r="A107" s="56"/>
      <c r="B107" s="197"/>
      <c r="C107" s="198" t="s">
        <v>1852</v>
      </c>
      <c r="D107" s="198"/>
      <c r="E107" s="198"/>
      <c r="F107" s="199"/>
      <c r="G107" s="63" t="s">
        <v>486</v>
      </c>
      <c r="H107" s="57"/>
      <c r="I107" s="57"/>
      <c r="J107" s="11"/>
      <c r="K107" s="64"/>
    </row>
    <row r="108" spans="1:11" s="65" customFormat="1" ht="22.5" customHeight="1" thickBot="1">
      <c r="A108" s="56"/>
      <c r="B108" s="197"/>
      <c r="C108" s="73"/>
      <c r="D108" s="49" t="s">
        <v>1313</v>
      </c>
      <c r="E108" s="37" t="s">
        <v>507</v>
      </c>
      <c r="F108" s="79"/>
      <c r="G108" s="63" t="s">
        <v>486</v>
      </c>
      <c r="H108" s="57">
        <v>1</v>
      </c>
      <c r="I108" s="71">
        <v>260.23536000000001</v>
      </c>
      <c r="J108" s="5">
        <f>I108/$J$3</f>
        <v>41.973445161290321</v>
      </c>
      <c r="K108" s="64"/>
    </row>
    <row r="109" spans="1:11" s="65" customFormat="1" ht="22.5" customHeight="1" thickBot="1">
      <c r="A109" s="56"/>
      <c r="B109" s="197"/>
      <c r="C109" s="73"/>
      <c r="D109" s="49" t="s">
        <v>1314</v>
      </c>
      <c r="E109" s="37" t="s">
        <v>508</v>
      </c>
      <c r="F109" s="79"/>
      <c r="G109" s="63" t="s">
        <v>486</v>
      </c>
      <c r="H109" s="57">
        <v>1</v>
      </c>
      <c r="I109" s="71">
        <v>318.06095999999991</v>
      </c>
      <c r="J109" s="5">
        <f>I109/$J$3</f>
        <v>51.300154838709659</v>
      </c>
      <c r="K109" s="64"/>
    </row>
    <row r="110" spans="1:11" s="65" customFormat="1" ht="21" customHeight="1" thickBot="1">
      <c r="A110" s="56"/>
      <c r="B110" s="197"/>
      <c r="C110" s="73"/>
      <c r="D110" s="49" t="s">
        <v>1315</v>
      </c>
      <c r="E110" s="37" t="s">
        <v>493</v>
      </c>
      <c r="F110" s="79"/>
      <c r="G110" s="63" t="s">
        <v>486</v>
      </c>
      <c r="H110" s="57">
        <v>1</v>
      </c>
      <c r="I110" s="71">
        <v>378.96656000000002</v>
      </c>
      <c r="J110" s="5">
        <f>I110/$J$3</f>
        <v>61.123638709677422</v>
      </c>
      <c r="K110" s="64"/>
    </row>
    <row r="111" spans="1:11" s="65" customFormat="1" ht="21" customHeight="1" thickBot="1">
      <c r="A111" s="56"/>
      <c r="B111" s="197"/>
      <c r="C111" s="73"/>
      <c r="D111" s="49" t="s">
        <v>1316</v>
      </c>
      <c r="E111" s="37" t="s">
        <v>494</v>
      </c>
      <c r="F111" s="79"/>
      <c r="G111" s="63" t="s">
        <v>486</v>
      </c>
      <c r="H111" s="57">
        <v>1</v>
      </c>
      <c r="I111" s="71">
        <v>437.1001599999999</v>
      </c>
      <c r="J111" s="5">
        <f t="shared" ref="J111:J118" si="5">I111/$J$3</f>
        <v>70.500025806451589</v>
      </c>
      <c r="K111" s="64"/>
    </row>
    <row r="112" spans="1:11" s="65" customFormat="1" ht="21" customHeight="1" thickBot="1">
      <c r="A112" s="56"/>
      <c r="B112" s="197"/>
      <c r="C112" s="73"/>
      <c r="D112" s="49" t="s">
        <v>1317</v>
      </c>
      <c r="E112" s="37" t="s">
        <v>495</v>
      </c>
      <c r="F112" s="79"/>
      <c r="G112" s="63" t="s">
        <v>486</v>
      </c>
      <c r="H112" s="57">
        <v>1</v>
      </c>
      <c r="I112" s="71">
        <v>495.51375999999988</v>
      </c>
      <c r="J112" s="5">
        <f t="shared" si="5"/>
        <v>79.921574193548366</v>
      </c>
      <c r="K112" s="64"/>
    </row>
    <row r="113" spans="1:11" s="65" customFormat="1" ht="21" customHeight="1" thickBot="1">
      <c r="A113" s="56"/>
      <c r="B113" s="197"/>
      <c r="C113" s="73"/>
      <c r="D113" s="49" t="s">
        <v>1318</v>
      </c>
      <c r="E113" s="37" t="s">
        <v>496</v>
      </c>
      <c r="F113" s="79"/>
      <c r="G113" s="63" t="s">
        <v>486</v>
      </c>
      <c r="H113" s="57">
        <v>1</v>
      </c>
      <c r="I113" s="71">
        <v>552.89135999999996</v>
      </c>
      <c r="J113" s="5">
        <f t="shared" si="5"/>
        <v>89.176025806451605</v>
      </c>
      <c r="K113" s="64"/>
    </row>
    <row r="114" spans="1:11" s="65" customFormat="1" ht="21" customHeight="1" thickBot="1">
      <c r="A114" s="56"/>
      <c r="B114" s="197"/>
      <c r="C114" s="73"/>
      <c r="D114" s="49" t="s">
        <v>1319</v>
      </c>
      <c r="E114" s="37" t="s">
        <v>497</v>
      </c>
      <c r="F114" s="79"/>
      <c r="G114" s="63" t="s">
        <v>486</v>
      </c>
      <c r="H114" s="57">
        <v>1</v>
      </c>
      <c r="I114" s="71">
        <v>613.43295999999998</v>
      </c>
      <c r="J114" s="5">
        <f t="shared" si="5"/>
        <v>98.940799999999996</v>
      </c>
      <c r="K114" s="64">
        <v>105.41</v>
      </c>
    </row>
    <row r="115" spans="1:11" s="65" customFormat="1" ht="21" customHeight="1" thickBot="1">
      <c r="A115" s="56"/>
      <c r="B115" s="197"/>
      <c r="C115" s="73"/>
      <c r="D115" s="49" t="s">
        <v>1320</v>
      </c>
      <c r="E115" s="37" t="s">
        <v>498</v>
      </c>
      <c r="F115" s="79"/>
      <c r="G115" s="63" t="s">
        <v>486</v>
      </c>
      <c r="H115" s="57">
        <v>1</v>
      </c>
      <c r="I115" s="71">
        <v>671.28655999999989</v>
      </c>
      <c r="J115" s="5">
        <f t="shared" si="5"/>
        <v>108.27202580645159</v>
      </c>
      <c r="K115" s="64"/>
    </row>
    <row r="116" spans="1:11" s="65" customFormat="1" ht="21" customHeight="1" thickBot="1">
      <c r="A116" s="56"/>
      <c r="B116" s="197"/>
      <c r="C116" s="73"/>
      <c r="D116" s="49" t="s">
        <v>1321</v>
      </c>
      <c r="E116" s="37" t="s">
        <v>499</v>
      </c>
      <c r="F116" s="79"/>
      <c r="G116" s="63" t="s">
        <v>486</v>
      </c>
      <c r="H116" s="57">
        <v>1</v>
      </c>
      <c r="I116" s="71">
        <v>727.96415999999988</v>
      </c>
      <c r="J116" s="5">
        <f t="shared" si="5"/>
        <v>117.41357419354837</v>
      </c>
      <c r="K116" s="64"/>
    </row>
    <row r="117" spans="1:11" s="65" customFormat="1" ht="21" customHeight="1" thickBot="1">
      <c r="A117" s="56"/>
      <c r="B117" s="197"/>
      <c r="C117" s="73"/>
      <c r="D117" s="49" t="s">
        <v>1322</v>
      </c>
      <c r="E117" s="37" t="s">
        <v>500</v>
      </c>
      <c r="F117" s="79"/>
      <c r="G117" s="63" t="s">
        <v>486</v>
      </c>
      <c r="H117" s="57">
        <v>1</v>
      </c>
      <c r="I117" s="71">
        <v>780.80575999999996</v>
      </c>
      <c r="J117" s="5">
        <f t="shared" si="5"/>
        <v>125.9364129032258</v>
      </c>
      <c r="K117" s="64"/>
    </row>
    <row r="118" spans="1:11" s="65" customFormat="1" ht="21" customHeight="1" thickBot="1">
      <c r="A118" s="56"/>
      <c r="B118" s="197"/>
      <c r="C118" s="73"/>
      <c r="D118" s="49" t="s">
        <v>1323</v>
      </c>
      <c r="E118" s="37" t="s">
        <v>501</v>
      </c>
      <c r="F118" s="79"/>
      <c r="G118" s="63" t="s">
        <v>486</v>
      </c>
      <c r="H118" s="80">
        <v>1</v>
      </c>
      <c r="I118" s="71">
        <v>843.3073599999999</v>
      </c>
      <c r="J118" s="15">
        <f t="shared" si="5"/>
        <v>136.01731612903225</v>
      </c>
      <c r="K118" s="81"/>
    </row>
    <row r="119" spans="1:11" s="65" customFormat="1" ht="87.75" customHeight="1" thickBot="1">
      <c r="A119" s="56"/>
      <c r="B119" s="197"/>
      <c r="C119" s="198" t="s">
        <v>1853</v>
      </c>
      <c r="D119" s="198"/>
      <c r="E119" s="198"/>
      <c r="F119" s="199"/>
      <c r="G119" s="63" t="s">
        <v>486</v>
      </c>
      <c r="H119" s="57"/>
      <c r="I119" s="82"/>
      <c r="J119" s="11"/>
      <c r="K119" s="64"/>
    </row>
    <row r="120" spans="1:11" s="65" customFormat="1" ht="22.5" customHeight="1" thickBot="1">
      <c r="A120" s="56"/>
      <c r="B120" s="197"/>
      <c r="C120" s="73"/>
      <c r="D120" s="49" t="s">
        <v>1324</v>
      </c>
      <c r="E120" s="37" t="s">
        <v>507</v>
      </c>
      <c r="F120" s="37"/>
      <c r="G120" s="63" t="s">
        <v>486</v>
      </c>
      <c r="H120" s="57">
        <v>1</v>
      </c>
      <c r="I120" s="71">
        <v>336.96</v>
      </c>
      <c r="J120" s="5">
        <f>I120/$J$3</f>
        <v>54.348387096774189</v>
      </c>
      <c r="K120" s="64"/>
    </row>
    <row r="121" spans="1:11" s="65" customFormat="1" ht="22.5" customHeight="1" thickBot="1">
      <c r="A121" s="56"/>
      <c r="B121" s="197"/>
      <c r="C121" s="73"/>
      <c r="D121" s="49" t="s">
        <v>1325</v>
      </c>
      <c r="E121" s="37" t="s">
        <v>508</v>
      </c>
      <c r="F121" s="37"/>
      <c r="G121" s="63" t="s">
        <v>486</v>
      </c>
      <c r="H121" s="57">
        <v>1</v>
      </c>
      <c r="I121" s="71">
        <v>403.7256000000001</v>
      </c>
      <c r="J121" s="5">
        <f>I121/$J$3</f>
        <v>65.117032258064526</v>
      </c>
      <c r="K121" s="64"/>
    </row>
    <row r="122" spans="1:11" s="65" customFormat="1" ht="21" customHeight="1" thickBot="1">
      <c r="A122" s="56"/>
      <c r="B122" s="197"/>
      <c r="C122" s="73"/>
      <c r="D122" s="49" t="s">
        <v>1326</v>
      </c>
      <c r="E122" s="37" t="s">
        <v>493</v>
      </c>
      <c r="F122" s="37"/>
      <c r="G122" s="63" t="s">
        <v>486</v>
      </c>
      <c r="H122" s="57">
        <v>1</v>
      </c>
      <c r="I122" s="71">
        <v>470.5992</v>
      </c>
      <c r="J122" s="5">
        <f>I122/$J$3</f>
        <v>75.903096774193543</v>
      </c>
      <c r="K122" s="64"/>
    </row>
    <row r="123" spans="1:11" s="65" customFormat="1" ht="21" customHeight="1" thickBot="1">
      <c r="A123" s="56"/>
      <c r="B123" s="197"/>
      <c r="C123" s="73"/>
      <c r="D123" s="49" t="s">
        <v>1327</v>
      </c>
      <c r="E123" s="37" t="s">
        <v>494</v>
      </c>
      <c r="F123" s="37"/>
      <c r="G123" s="63" t="s">
        <v>486</v>
      </c>
      <c r="H123" s="57">
        <v>1</v>
      </c>
      <c r="I123" s="71">
        <v>537.46830000000011</v>
      </c>
      <c r="J123" s="5">
        <f t="shared" ref="J123:J130" si="6">I123/$J$3</f>
        <v>86.68843548387099</v>
      </c>
      <c r="K123" s="64"/>
    </row>
    <row r="124" spans="1:11" s="65" customFormat="1" ht="21" customHeight="1" thickBot="1">
      <c r="A124" s="56"/>
      <c r="B124" s="197"/>
      <c r="C124" s="73"/>
      <c r="D124" s="49" t="s">
        <v>1328</v>
      </c>
      <c r="E124" s="37" t="s">
        <v>495</v>
      </c>
      <c r="F124" s="37"/>
      <c r="G124" s="63" t="s">
        <v>486</v>
      </c>
      <c r="H124" s="57">
        <v>1</v>
      </c>
      <c r="I124" s="71">
        <v>604.31940000000009</v>
      </c>
      <c r="J124" s="5">
        <f t="shared" si="6"/>
        <v>97.470870967741945</v>
      </c>
      <c r="K124" s="64"/>
    </row>
    <row r="125" spans="1:11" s="65" customFormat="1" ht="21" customHeight="1" thickBot="1">
      <c r="A125" s="56"/>
      <c r="B125" s="197"/>
      <c r="C125" s="73"/>
      <c r="D125" s="49" t="s">
        <v>1329</v>
      </c>
      <c r="E125" s="37" t="s">
        <v>496</v>
      </c>
      <c r="F125" s="37"/>
      <c r="G125" s="63" t="s">
        <v>486</v>
      </c>
      <c r="H125" s="57">
        <v>1</v>
      </c>
      <c r="I125" s="71">
        <v>671.62049999999999</v>
      </c>
      <c r="J125" s="5">
        <f t="shared" si="6"/>
        <v>108.3258870967742</v>
      </c>
      <c r="K125" s="64"/>
    </row>
    <row r="126" spans="1:11" s="65" customFormat="1" ht="21" customHeight="1" thickBot="1">
      <c r="A126" s="56"/>
      <c r="B126" s="197"/>
      <c r="C126" s="73"/>
      <c r="D126" s="49" t="s">
        <v>1330</v>
      </c>
      <c r="E126" s="37" t="s">
        <v>497</v>
      </c>
      <c r="F126" s="37"/>
      <c r="G126" s="63" t="s">
        <v>486</v>
      </c>
      <c r="H126" s="57">
        <v>1</v>
      </c>
      <c r="I126" s="71">
        <v>738.92160000000001</v>
      </c>
      <c r="J126" s="5">
        <f t="shared" si="6"/>
        <v>119.18090322580645</v>
      </c>
      <c r="K126" s="64"/>
    </row>
    <row r="127" spans="1:11" s="65" customFormat="1" ht="21" customHeight="1" thickBot="1">
      <c r="A127" s="56"/>
      <c r="B127" s="197"/>
      <c r="C127" s="73"/>
      <c r="D127" s="49" t="s">
        <v>1331</v>
      </c>
      <c r="E127" s="37" t="s">
        <v>498</v>
      </c>
      <c r="F127" s="37"/>
      <c r="G127" s="63" t="s">
        <v>486</v>
      </c>
      <c r="H127" s="57">
        <v>1</v>
      </c>
      <c r="I127" s="71">
        <v>806.33519999999999</v>
      </c>
      <c r="J127" s="5">
        <f t="shared" si="6"/>
        <v>130.05406451612902</v>
      </c>
      <c r="K127" s="64"/>
    </row>
    <row r="128" spans="1:11" s="65" customFormat="1" ht="21" customHeight="1" thickBot="1">
      <c r="A128" s="56"/>
      <c r="B128" s="197"/>
      <c r="C128" s="73"/>
      <c r="D128" s="49" t="s">
        <v>1332</v>
      </c>
      <c r="E128" s="37" t="s">
        <v>499</v>
      </c>
      <c r="F128" s="37"/>
      <c r="G128" s="63" t="s">
        <v>486</v>
      </c>
      <c r="H128" s="57">
        <v>1</v>
      </c>
      <c r="I128" s="71">
        <v>870.82380000000001</v>
      </c>
      <c r="J128" s="5">
        <f t="shared" si="6"/>
        <v>140.45545161290323</v>
      </c>
      <c r="K128" s="64"/>
    </row>
    <row r="129" spans="1:11" s="65" customFormat="1" ht="21" customHeight="1" thickBot="1">
      <c r="A129" s="56"/>
      <c r="B129" s="197"/>
      <c r="C129" s="73"/>
      <c r="D129" s="49" t="s">
        <v>1333</v>
      </c>
      <c r="E129" s="37" t="s">
        <v>500</v>
      </c>
      <c r="F129" s="37"/>
      <c r="G129" s="63" t="s">
        <v>486</v>
      </c>
      <c r="H129" s="57">
        <v>1</v>
      </c>
      <c r="I129" s="71">
        <v>938.12940000000003</v>
      </c>
      <c r="J129" s="5">
        <f t="shared" si="6"/>
        <v>151.31119354838711</v>
      </c>
      <c r="K129" s="64"/>
    </row>
    <row r="130" spans="1:11" s="65" customFormat="1" ht="21" customHeight="1" thickBot="1">
      <c r="A130" s="56"/>
      <c r="B130" s="197"/>
      <c r="C130" s="73"/>
      <c r="D130" s="49" t="s">
        <v>1334</v>
      </c>
      <c r="E130" s="37" t="s">
        <v>501</v>
      </c>
      <c r="F130" s="37"/>
      <c r="G130" s="63" t="s">
        <v>486</v>
      </c>
      <c r="H130" s="80">
        <v>1</v>
      </c>
      <c r="I130" s="71">
        <v>1003.1760000000002</v>
      </c>
      <c r="J130" s="15">
        <f t="shared" si="6"/>
        <v>161.8025806451613</v>
      </c>
      <c r="K130" s="81"/>
    </row>
    <row r="131" spans="1:11" s="65" customFormat="1" ht="78.75" customHeight="1" thickBot="1">
      <c r="A131" s="56"/>
      <c r="B131" s="197"/>
      <c r="C131" s="198" t="s">
        <v>1854</v>
      </c>
      <c r="D131" s="198"/>
      <c r="E131" s="198"/>
      <c r="F131" s="199"/>
      <c r="G131" s="63" t="s">
        <v>486</v>
      </c>
      <c r="H131" s="57"/>
      <c r="I131" s="16"/>
      <c r="J131" s="11"/>
      <c r="K131" s="64"/>
    </row>
    <row r="132" spans="1:11" s="65" customFormat="1" ht="22.5" customHeight="1" thickBot="1">
      <c r="A132" s="56"/>
      <c r="B132" s="197"/>
      <c r="C132" s="73"/>
      <c r="D132" s="49" t="s">
        <v>1335</v>
      </c>
      <c r="E132" s="37" t="s">
        <v>507</v>
      </c>
      <c r="F132" s="37"/>
      <c r="G132" s="63" t="s">
        <v>486</v>
      </c>
      <c r="H132" s="57">
        <v>1</v>
      </c>
      <c r="I132" s="71">
        <v>282.01599999999996</v>
      </c>
      <c r="J132" s="5">
        <f>I132/$J$3</f>
        <v>45.486451612903217</v>
      </c>
      <c r="K132" s="64"/>
    </row>
    <row r="133" spans="1:11" s="65" customFormat="1" ht="22.5" customHeight="1" thickBot="1">
      <c r="A133" s="56"/>
      <c r="B133" s="197"/>
      <c r="C133" s="73"/>
      <c r="D133" s="49" t="s">
        <v>1336</v>
      </c>
      <c r="E133" s="37" t="s">
        <v>508</v>
      </c>
      <c r="F133" s="37"/>
      <c r="G133" s="63" t="s">
        <v>486</v>
      </c>
      <c r="H133" s="57">
        <v>1</v>
      </c>
      <c r="I133" s="71">
        <v>342.44</v>
      </c>
      <c r="J133" s="5">
        <f>I133/$J$3</f>
        <v>55.232258064516124</v>
      </c>
      <c r="K133" s="64"/>
    </row>
    <row r="134" spans="1:11" s="65" customFormat="1" ht="21" customHeight="1" thickBot="1">
      <c r="A134" s="56"/>
      <c r="B134" s="197"/>
      <c r="C134" s="73"/>
      <c r="D134" s="49" t="s">
        <v>1337</v>
      </c>
      <c r="E134" s="37" t="s">
        <v>493</v>
      </c>
      <c r="F134" s="37"/>
      <c r="G134" s="63" t="s">
        <v>486</v>
      </c>
      <c r="H134" s="57">
        <v>1</v>
      </c>
      <c r="I134" s="71">
        <v>419.13199999999995</v>
      </c>
      <c r="J134" s="5">
        <f>I134/$J$3</f>
        <v>67.60193548387096</v>
      </c>
      <c r="K134" s="64"/>
    </row>
    <row r="135" spans="1:11" s="65" customFormat="1" ht="21" customHeight="1" thickBot="1">
      <c r="A135" s="56"/>
      <c r="B135" s="197"/>
      <c r="C135" s="73"/>
      <c r="D135" s="49" t="s">
        <v>1338</v>
      </c>
      <c r="E135" s="37" t="s">
        <v>494</v>
      </c>
      <c r="F135" s="37"/>
      <c r="G135" s="63" t="s">
        <v>486</v>
      </c>
      <c r="H135" s="57">
        <v>1</v>
      </c>
      <c r="I135" s="71">
        <v>487.36799999999999</v>
      </c>
      <c r="J135" s="5">
        <f t="shared" ref="J135:J142" si="7">I135/$J$3</f>
        <v>78.607741935483872</v>
      </c>
      <c r="K135" s="64"/>
    </row>
    <row r="136" spans="1:11" s="65" customFormat="1" ht="21" customHeight="1" thickBot="1">
      <c r="A136" s="56"/>
      <c r="B136" s="197"/>
      <c r="C136" s="73"/>
      <c r="D136" s="49" t="s">
        <v>1339</v>
      </c>
      <c r="E136" s="37" t="s">
        <v>495</v>
      </c>
      <c r="F136" s="37"/>
      <c r="G136" s="63" t="s">
        <v>486</v>
      </c>
      <c r="H136" s="57">
        <v>1</v>
      </c>
      <c r="I136" s="71">
        <v>549.89199999999994</v>
      </c>
      <c r="J136" s="5">
        <f t="shared" si="7"/>
        <v>88.69225806451611</v>
      </c>
      <c r="K136" s="64"/>
    </row>
    <row r="137" spans="1:11" s="65" customFormat="1" ht="21" customHeight="1" thickBot="1">
      <c r="A137" s="56"/>
      <c r="B137" s="197"/>
      <c r="C137" s="73"/>
      <c r="D137" s="49" t="s">
        <v>1340</v>
      </c>
      <c r="E137" s="37" t="s">
        <v>496</v>
      </c>
      <c r="F137" s="37"/>
      <c r="G137" s="63" t="s">
        <v>486</v>
      </c>
      <c r="H137" s="57">
        <v>1</v>
      </c>
      <c r="I137" s="71">
        <v>624.904</v>
      </c>
      <c r="J137" s="5">
        <f t="shared" si="7"/>
        <v>100.79096774193548</v>
      </c>
      <c r="K137" s="64"/>
    </row>
    <row r="138" spans="1:11" s="65" customFormat="1" ht="21" customHeight="1" thickBot="1">
      <c r="A138" s="56"/>
      <c r="B138" s="197"/>
      <c r="C138" s="73"/>
      <c r="D138" s="49" t="s">
        <v>1341</v>
      </c>
      <c r="E138" s="37" t="s">
        <v>497</v>
      </c>
      <c r="F138" s="37"/>
      <c r="G138" s="63" t="s">
        <v>486</v>
      </c>
      <c r="H138" s="57">
        <v>1</v>
      </c>
      <c r="I138" s="71">
        <v>693.58799999999997</v>
      </c>
      <c r="J138" s="5">
        <f t="shared" si="7"/>
        <v>111.86903225806451</v>
      </c>
      <c r="K138" s="64"/>
    </row>
    <row r="139" spans="1:11" s="65" customFormat="1" ht="21" customHeight="1" thickBot="1">
      <c r="A139" s="56"/>
      <c r="B139" s="197"/>
      <c r="C139" s="73"/>
      <c r="D139" s="49" t="s">
        <v>1342</v>
      </c>
      <c r="E139" s="37" t="s">
        <v>498</v>
      </c>
      <c r="F139" s="37"/>
      <c r="G139" s="63" t="s">
        <v>486</v>
      </c>
      <c r="H139" s="57">
        <v>1</v>
      </c>
      <c r="I139" s="71">
        <v>750.4559999999999</v>
      </c>
      <c r="J139" s="5">
        <f t="shared" si="7"/>
        <v>121.04129032258062</v>
      </c>
      <c r="K139" s="64"/>
    </row>
    <row r="140" spans="1:11" s="65" customFormat="1" ht="21" customHeight="1" thickBot="1">
      <c r="A140" s="56"/>
      <c r="B140" s="197"/>
      <c r="C140" s="73"/>
      <c r="D140" s="49" t="s">
        <v>1343</v>
      </c>
      <c r="E140" s="37" t="s">
        <v>499</v>
      </c>
      <c r="F140" s="37"/>
      <c r="G140" s="63" t="s">
        <v>486</v>
      </c>
      <c r="H140" s="57">
        <v>1</v>
      </c>
      <c r="I140" s="71">
        <v>828.21199999999999</v>
      </c>
      <c r="J140" s="5">
        <f t="shared" si="7"/>
        <v>133.58258064516127</v>
      </c>
      <c r="K140" s="64"/>
    </row>
    <row r="141" spans="1:11" s="65" customFormat="1" ht="21" customHeight="1" thickBot="1">
      <c r="A141" s="56"/>
      <c r="B141" s="197"/>
      <c r="C141" s="73"/>
      <c r="D141" s="49" t="s">
        <v>1344</v>
      </c>
      <c r="E141" s="37" t="s">
        <v>500</v>
      </c>
      <c r="F141" s="37"/>
      <c r="G141" s="63" t="s">
        <v>486</v>
      </c>
      <c r="H141" s="57">
        <v>1</v>
      </c>
      <c r="I141" s="71">
        <v>889.84</v>
      </c>
      <c r="J141" s="5">
        <f t="shared" si="7"/>
        <v>143.5225806451613</v>
      </c>
      <c r="K141" s="64"/>
    </row>
    <row r="142" spans="1:11" s="65" customFormat="1" ht="21" customHeight="1" thickBot="1">
      <c r="A142" s="56"/>
      <c r="B142" s="197"/>
      <c r="C142" s="73"/>
      <c r="D142" s="49" t="s">
        <v>1345</v>
      </c>
      <c r="E142" s="37" t="s">
        <v>501</v>
      </c>
      <c r="F142" s="37"/>
      <c r="G142" s="63" t="s">
        <v>486</v>
      </c>
      <c r="H142" s="80">
        <v>1</v>
      </c>
      <c r="I142" s="71">
        <v>957.88</v>
      </c>
      <c r="J142" s="15">
        <f t="shared" si="7"/>
        <v>154.49677419354839</v>
      </c>
      <c r="K142" s="81"/>
    </row>
    <row r="143" spans="1:11" s="65" customFormat="1" ht="210.75" customHeight="1" thickBot="1">
      <c r="A143" s="83"/>
      <c r="B143" s="84"/>
      <c r="C143" s="66" t="s">
        <v>489</v>
      </c>
      <c r="D143" s="50" t="s">
        <v>1233</v>
      </c>
      <c r="E143" s="37" t="s">
        <v>1835</v>
      </c>
      <c r="F143" s="37" t="s">
        <v>1234</v>
      </c>
      <c r="G143" s="76" t="s">
        <v>486</v>
      </c>
      <c r="H143" s="57">
        <v>1</v>
      </c>
      <c r="I143" s="71">
        <v>1065</v>
      </c>
      <c r="J143" s="5">
        <f>I143/$J$3</f>
        <v>171.7741935483871</v>
      </c>
      <c r="K143" s="64"/>
    </row>
    <row r="144" spans="1:11" s="65" customFormat="1" ht="145.5" customHeight="1" thickBot="1">
      <c r="A144" s="83"/>
      <c r="B144" s="84"/>
      <c r="C144" s="66" t="s">
        <v>489</v>
      </c>
      <c r="D144" s="49" t="s">
        <v>1235</v>
      </c>
      <c r="E144" s="37" t="s">
        <v>1836</v>
      </c>
      <c r="F144" s="37" t="s">
        <v>1236</v>
      </c>
      <c r="G144" s="63" t="s">
        <v>486</v>
      </c>
      <c r="H144" s="57">
        <v>1</v>
      </c>
      <c r="I144" s="71">
        <v>1074</v>
      </c>
      <c r="J144" s="5">
        <f>I144/$J$3</f>
        <v>173.2258064516129</v>
      </c>
      <c r="K144" s="64"/>
    </row>
    <row r="145" spans="1:11" s="65" customFormat="1" ht="149.25" customHeight="1" thickBot="1">
      <c r="A145" s="83"/>
      <c r="B145" s="84"/>
      <c r="C145" s="66" t="s">
        <v>489</v>
      </c>
      <c r="D145" s="49" t="s">
        <v>1237</v>
      </c>
      <c r="E145" s="37" t="s">
        <v>1837</v>
      </c>
      <c r="F145" s="37" t="s">
        <v>1238</v>
      </c>
      <c r="G145" s="63" t="s">
        <v>486</v>
      </c>
      <c r="H145" s="57">
        <v>1</v>
      </c>
      <c r="I145" s="71">
        <v>1176</v>
      </c>
      <c r="J145" s="5">
        <f>I145/$J$3</f>
        <v>189.67741935483869</v>
      </c>
      <c r="K145" s="64"/>
    </row>
    <row r="146" spans="1:11" s="65" customFormat="1" ht="157.5" customHeight="1" thickBot="1">
      <c r="A146" s="83"/>
      <c r="B146" s="84"/>
      <c r="C146" s="77" t="s">
        <v>489</v>
      </c>
      <c r="D146" s="49" t="s">
        <v>1239</v>
      </c>
      <c r="E146" s="37" t="s">
        <v>1838</v>
      </c>
      <c r="F146" s="37" t="s">
        <v>1240</v>
      </c>
      <c r="G146" s="63" t="s">
        <v>486</v>
      </c>
      <c r="H146" s="57">
        <v>1</v>
      </c>
      <c r="I146" s="71">
        <v>1314</v>
      </c>
      <c r="J146" s="5">
        <f>I146/$J$3</f>
        <v>211.93548387096774</v>
      </c>
      <c r="K146" s="64"/>
    </row>
    <row r="147" spans="1:11" s="65" customFormat="1" ht="46.5" customHeight="1" thickBot="1">
      <c r="A147" s="83"/>
      <c r="B147" s="197"/>
      <c r="C147" s="198" t="s">
        <v>1855</v>
      </c>
      <c r="D147" s="205"/>
      <c r="E147" s="205"/>
      <c r="F147" s="206"/>
      <c r="G147" s="85" t="s">
        <v>486</v>
      </c>
      <c r="H147" s="57"/>
      <c r="I147" s="11"/>
      <c r="J147" s="11"/>
      <c r="K147" s="64"/>
    </row>
    <row r="148" spans="1:11" s="65" customFormat="1" ht="21" customHeight="1" thickBot="1">
      <c r="A148" s="83"/>
      <c r="B148" s="197"/>
      <c r="C148" s="66" t="s">
        <v>489</v>
      </c>
      <c r="D148" s="49" t="s">
        <v>1245</v>
      </c>
      <c r="E148" s="37" t="s">
        <v>507</v>
      </c>
      <c r="F148" s="37"/>
      <c r="G148" s="76" t="s">
        <v>486</v>
      </c>
      <c r="H148" s="57">
        <v>1</v>
      </c>
      <c r="I148" s="71">
        <v>227.50991999999997</v>
      </c>
      <c r="J148" s="5">
        <f t="shared" ref="J148:J186" si="8">I148/$J$3</f>
        <v>36.695148387096765</v>
      </c>
      <c r="K148" s="64"/>
    </row>
    <row r="149" spans="1:11" s="65" customFormat="1" ht="21" customHeight="1" thickBot="1">
      <c r="A149" s="83"/>
      <c r="B149" s="197"/>
      <c r="C149" s="66" t="s">
        <v>489</v>
      </c>
      <c r="D149" s="49" t="s">
        <v>1246</v>
      </c>
      <c r="E149" s="37" t="s">
        <v>508</v>
      </c>
      <c r="F149" s="37"/>
      <c r="G149" s="76"/>
      <c r="H149" s="57">
        <v>1</v>
      </c>
      <c r="I149" s="71">
        <v>272.36615999999992</v>
      </c>
      <c r="J149" s="5">
        <f t="shared" si="8"/>
        <v>43.930025806451596</v>
      </c>
      <c r="K149" s="64"/>
    </row>
    <row r="150" spans="1:11" s="65" customFormat="1" ht="21" customHeight="1" thickBot="1">
      <c r="A150" s="83"/>
      <c r="B150" s="197"/>
      <c r="C150" s="66">
        <v>2333310400</v>
      </c>
      <c r="D150" s="49" t="s">
        <v>1170</v>
      </c>
      <c r="E150" s="37" t="s">
        <v>493</v>
      </c>
      <c r="F150" s="37"/>
      <c r="G150" s="76" t="s">
        <v>486</v>
      </c>
      <c r="H150" s="57">
        <v>1</v>
      </c>
      <c r="I150" s="71">
        <v>438.01559999999995</v>
      </c>
      <c r="J150" s="5">
        <f t="shared" si="8"/>
        <v>70.647677419354835</v>
      </c>
      <c r="K150" s="64"/>
    </row>
    <row r="151" spans="1:11" s="65" customFormat="1" ht="21" customHeight="1" thickBot="1">
      <c r="A151" s="83"/>
      <c r="B151" s="197"/>
      <c r="C151" s="66">
        <v>2333310500</v>
      </c>
      <c r="D151" s="49" t="s">
        <v>1171</v>
      </c>
      <c r="E151" s="37" t="s">
        <v>494</v>
      </c>
      <c r="F151" s="37"/>
      <c r="G151" s="76" t="s">
        <v>486</v>
      </c>
      <c r="H151" s="57">
        <v>1</v>
      </c>
      <c r="I151" s="71">
        <v>514.44359999999995</v>
      </c>
      <c r="J151" s="5">
        <f t="shared" si="8"/>
        <v>82.97477419354837</v>
      </c>
      <c r="K151" s="64"/>
    </row>
    <row r="152" spans="1:11" s="65" customFormat="1" ht="21" customHeight="1" thickBot="1">
      <c r="A152" s="83"/>
      <c r="B152" s="197"/>
      <c r="C152" s="66">
        <v>2333310600</v>
      </c>
      <c r="D152" s="49" t="s">
        <v>1172</v>
      </c>
      <c r="E152" s="37" t="s">
        <v>495</v>
      </c>
      <c r="F152" s="37"/>
      <c r="G152" s="76" t="s">
        <v>486</v>
      </c>
      <c r="H152" s="57">
        <v>1</v>
      </c>
      <c r="I152" s="71">
        <v>592.05959999999993</v>
      </c>
      <c r="J152" s="5">
        <f t="shared" si="8"/>
        <v>95.493483870967722</v>
      </c>
      <c r="K152" s="64"/>
    </row>
    <row r="153" spans="1:11" s="65" customFormat="1" ht="21" customHeight="1" thickBot="1">
      <c r="A153" s="83"/>
      <c r="B153" s="197"/>
      <c r="C153" s="66">
        <v>2333310700</v>
      </c>
      <c r="D153" s="49" t="s">
        <v>1173</v>
      </c>
      <c r="E153" s="37" t="s">
        <v>496</v>
      </c>
      <c r="F153" s="37"/>
      <c r="G153" s="76" t="s">
        <v>486</v>
      </c>
      <c r="H153" s="57">
        <v>1</v>
      </c>
      <c r="I153" s="71">
        <v>669.67560000000003</v>
      </c>
      <c r="J153" s="5">
        <f t="shared" si="8"/>
        <v>108.0121935483871</v>
      </c>
      <c r="K153" s="64"/>
    </row>
    <row r="154" spans="1:11" s="65" customFormat="1" ht="21" customHeight="1" thickBot="1">
      <c r="A154" s="83"/>
      <c r="B154" s="197"/>
      <c r="C154" s="66">
        <v>2333310800</v>
      </c>
      <c r="D154" s="49" t="s">
        <v>1174</v>
      </c>
      <c r="E154" s="37" t="s">
        <v>497</v>
      </c>
      <c r="F154" s="37"/>
      <c r="G154" s="76" t="s">
        <v>486</v>
      </c>
      <c r="H154" s="57">
        <v>1</v>
      </c>
      <c r="I154" s="71">
        <v>747.2915999999999</v>
      </c>
      <c r="J154" s="5">
        <f t="shared" si="8"/>
        <v>120.53090322580643</v>
      </c>
      <c r="K154" s="64"/>
    </row>
    <row r="155" spans="1:11" s="65" customFormat="1" ht="21" customHeight="1" thickBot="1">
      <c r="A155" s="83"/>
      <c r="B155" s="197"/>
      <c r="C155" s="66">
        <v>2333310900</v>
      </c>
      <c r="D155" s="49" t="s">
        <v>1175</v>
      </c>
      <c r="E155" s="37" t="s">
        <v>498</v>
      </c>
      <c r="F155" s="37"/>
      <c r="G155" s="76" t="s">
        <v>486</v>
      </c>
      <c r="H155" s="57">
        <v>1</v>
      </c>
      <c r="I155" s="71">
        <v>824.90760000000012</v>
      </c>
      <c r="J155" s="5">
        <f t="shared" si="8"/>
        <v>133.04961290322584</v>
      </c>
      <c r="K155" s="64"/>
    </row>
    <row r="156" spans="1:11" s="65" customFormat="1" ht="21" customHeight="1" thickBot="1">
      <c r="A156" s="83"/>
      <c r="B156" s="197"/>
      <c r="C156" s="66">
        <v>2333311000</v>
      </c>
      <c r="D156" s="49" t="s">
        <v>1176</v>
      </c>
      <c r="E156" s="37" t="s">
        <v>499</v>
      </c>
      <c r="F156" s="37"/>
      <c r="G156" s="76" t="s">
        <v>486</v>
      </c>
      <c r="H156" s="57">
        <v>1</v>
      </c>
      <c r="I156" s="71">
        <v>897.77160000000003</v>
      </c>
      <c r="J156" s="5">
        <f t="shared" si="8"/>
        <v>144.80187096774193</v>
      </c>
      <c r="K156" s="64"/>
    </row>
    <row r="157" spans="1:11" s="65" customFormat="1" ht="21" customHeight="1" thickBot="1">
      <c r="A157" s="83"/>
      <c r="B157" s="197"/>
      <c r="C157" s="66">
        <v>2333311100</v>
      </c>
      <c r="D157" s="49" t="s">
        <v>1177</v>
      </c>
      <c r="E157" s="37" t="s">
        <v>500</v>
      </c>
      <c r="F157" s="37"/>
      <c r="G157" s="76" t="s">
        <v>486</v>
      </c>
      <c r="H157" s="57">
        <v>1</v>
      </c>
      <c r="I157" s="71">
        <v>975.38759999999991</v>
      </c>
      <c r="J157" s="5">
        <f t="shared" si="8"/>
        <v>157.32058064516127</v>
      </c>
      <c r="K157" s="64"/>
    </row>
    <row r="158" spans="1:11" s="65" customFormat="1" ht="21" customHeight="1" thickBot="1">
      <c r="A158" s="83"/>
      <c r="B158" s="197"/>
      <c r="C158" s="66">
        <v>2333311200</v>
      </c>
      <c r="D158" s="49" t="s">
        <v>1178</v>
      </c>
      <c r="E158" s="37" t="s">
        <v>501</v>
      </c>
      <c r="F158" s="37"/>
      <c r="G158" s="76" t="s">
        <v>486</v>
      </c>
      <c r="H158" s="57">
        <v>1</v>
      </c>
      <c r="I158" s="71">
        <v>1048.2515999999998</v>
      </c>
      <c r="J158" s="5">
        <f t="shared" si="8"/>
        <v>169.0728387096774</v>
      </c>
      <c r="K158" s="64"/>
    </row>
    <row r="159" spans="1:11" s="65" customFormat="1" ht="46.5" customHeight="1" thickBot="1">
      <c r="A159" s="83"/>
      <c r="B159" s="197"/>
      <c r="C159" s="198" t="s">
        <v>1856</v>
      </c>
      <c r="D159" s="198"/>
      <c r="E159" s="198"/>
      <c r="F159" s="199"/>
      <c r="G159" s="76" t="s">
        <v>486</v>
      </c>
      <c r="H159" s="57"/>
      <c r="I159" s="11"/>
      <c r="J159" s="11"/>
      <c r="K159" s="64"/>
    </row>
    <row r="160" spans="1:11" s="65" customFormat="1" ht="21" customHeight="1" thickBot="1">
      <c r="A160" s="83"/>
      <c r="B160" s="197"/>
      <c r="C160" s="66" t="s">
        <v>489</v>
      </c>
      <c r="D160" s="49" t="s">
        <v>1247</v>
      </c>
      <c r="E160" s="37" t="s">
        <v>507</v>
      </c>
      <c r="F160" s="37"/>
      <c r="G160" s="76" t="s">
        <v>486</v>
      </c>
      <c r="H160" s="57">
        <v>1</v>
      </c>
      <c r="I160" s="71">
        <v>250.20995999999997</v>
      </c>
      <c r="J160" s="5">
        <f t="shared" si="8"/>
        <v>40.356445161290317</v>
      </c>
      <c r="K160" s="64"/>
    </row>
    <row r="161" spans="1:11" s="65" customFormat="1" ht="21" customHeight="1" thickBot="1">
      <c r="A161" s="83"/>
      <c r="B161" s="197"/>
      <c r="C161" s="66" t="s">
        <v>489</v>
      </c>
      <c r="D161" s="49" t="s">
        <v>1248</v>
      </c>
      <c r="E161" s="37" t="s">
        <v>508</v>
      </c>
      <c r="F161" s="37"/>
      <c r="G161" s="76" t="s">
        <v>486</v>
      </c>
      <c r="H161" s="57">
        <v>1</v>
      </c>
      <c r="I161" s="71">
        <v>308.06621999999999</v>
      </c>
      <c r="J161" s="5">
        <f t="shared" si="8"/>
        <v>49.688099999999999</v>
      </c>
      <c r="K161" s="64"/>
    </row>
    <row r="162" spans="1:11" s="65" customFormat="1" ht="21" customHeight="1" thickBot="1">
      <c r="A162" s="83"/>
      <c r="B162" s="197"/>
      <c r="C162" s="66">
        <v>2333310416</v>
      </c>
      <c r="D162" s="49" t="s">
        <v>1179</v>
      </c>
      <c r="E162" s="37" t="s">
        <v>493</v>
      </c>
      <c r="F162" s="37"/>
      <c r="G162" s="76" t="s">
        <v>486</v>
      </c>
      <c r="H162" s="57">
        <v>1</v>
      </c>
      <c r="I162" s="71">
        <v>479.83319999999998</v>
      </c>
      <c r="J162" s="5">
        <f t="shared" si="8"/>
        <v>77.392451612903216</v>
      </c>
      <c r="K162" s="64"/>
    </row>
    <row r="163" spans="1:11" s="65" customFormat="1" ht="21" customHeight="1" thickBot="1">
      <c r="A163" s="83"/>
      <c r="B163" s="197"/>
      <c r="C163" s="66">
        <v>2333310516</v>
      </c>
      <c r="D163" s="49" t="s">
        <v>1180</v>
      </c>
      <c r="E163" s="37" t="s">
        <v>494</v>
      </c>
      <c r="F163" s="37"/>
      <c r="G163" s="76" t="s">
        <v>486</v>
      </c>
      <c r="H163" s="57">
        <v>1</v>
      </c>
      <c r="I163" s="71">
        <v>566.71559999999999</v>
      </c>
      <c r="J163" s="5">
        <f t="shared" si="8"/>
        <v>91.405741935483874</v>
      </c>
      <c r="K163" s="64"/>
    </row>
    <row r="164" spans="1:11" s="65" customFormat="1" ht="21" customHeight="1" thickBot="1">
      <c r="A164" s="83"/>
      <c r="B164" s="197"/>
      <c r="C164" s="66">
        <v>2333310616</v>
      </c>
      <c r="D164" s="49" t="s">
        <v>1181</v>
      </c>
      <c r="E164" s="37" t="s">
        <v>495</v>
      </c>
      <c r="F164" s="37"/>
      <c r="G164" s="76" t="s">
        <v>486</v>
      </c>
      <c r="H164" s="57">
        <v>1</v>
      </c>
      <c r="I164" s="71">
        <v>654.78599999999994</v>
      </c>
      <c r="J164" s="5">
        <f t="shared" si="8"/>
        <v>105.61064516129031</v>
      </c>
      <c r="K164" s="64"/>
    </row>
    <row r="165" spans="1:11" s="65" customFormat="1" ht="21" customHeight="1" thickBot="1">
      <c r="A165" s="83"/>
      <c r="B165" s="197"/>
      <c r="C165" s="66">
        <v>2333310716</v>
      </c>
      <c r="D165" s="49" t="s">
        <v>1182</v>
      </c>
      <c r="E165" s="37" t="s">
        <v>496</v>
      </c>
      <c r="F165" s="37"/>
      <c r="G165" s="76" t="s">
        <v>486</v>
      </c>
      <c r="H165" s="57">
        <v>1</v>
      </c>
      <c r="I165" s="71">
        <v>742.85640000000001</v>
      </c>
      <c r="J165" s="5">
        <f t="shared" si="8"/>
        <v>119.81554838709677</v>
      </c>
      <c r="K165" s="64"/>
    </row>
    <row r="166" spans="1:11" s="65" customFormat="1" ht="21" customHeight="1" thickBot="1">
      <c r="A166" s="83"/>
      <c r="B166" s="197"/>
      <c r="C166" s="66">
        <v>2333310816</v>
      </c>
      <c r="D166" s="49" t="s">
        <v>1183</v>
      </c>
      <c r="E166" s="37" t="s">
        <v>497</v>
      </c>
      <c r="F166" s="37"/>
      <c r="G166" s="76" t="s">
        <v>486</v>
      </c>
      <c r="H166" s="57">
        <v>1</v>
      </c>
      <c r="I166" s="71">
        <v>830.92679999999996</v>
      </c>
      <c r="J166" s="5">
        <f t="shared" si="8"/>
        <v>134.0204516129032</v>
      </c>
      <c r="K166" s="64"/>
    </row>
    <row r="167" spans="1:11" s="65" customFormat="1" ht="21" customHeight="1" thickBot="1">
      <c r="A167" s="83"/>
      <c r="B167" s="197"/>
      <c r="C167" s="66">
        <v>2333310916</v>
      </c>
      <c r="D167" s="49" t="s">
        <v>1184</v>
      </c>
      <c r="E167" s="37" t="s">
        <v>498</v>
      </c>
      <c r="F167" s="37"/>
      <c r="G167" s="76" t="s">
        <v>486</v>
      </c>
      <c r="H167" s="57">
        <v>1</v>
      </c>
      <c r="I167" s="71">
        <v>918.99720000000002</v>
      </c>
      <c r="J167" s="5">
        <f t="shared" si="8"/>
        <v>148.22535483870968</v>
      </c>
      <c r="K167" s="64"/>
    </row>
    <row r="168" spans="1:11" s="65" customFormat="1" ht="21" customHeight="1" thickBot="1">
      <c r="A168" s="83"/>
      <c r="B168" s="197"/>
      <c r="C168" s="66">
        <v>2333311016</v>
      </c>
      <c r="D168" s="49" t="s">
        <v>1185</v>
      </c>
      <c r="E168" s="37" t="s">
        <v>499</v>
      </c>
      <c r="F168" s="37"/>
      <c r="G168" s="76" t="s">
        <v>486</v>
      </c>
      <c r="H168" s="57">
        <v>1</v>
      </c>
      <c r="I168" s="71">
        <v>1002.3156</v>
      </c>
      <c r="J168" s="5">
        <f t="shared" si="8"/>
        <v>161.66380645161291</v>
      </c>
      <c r="K168" s="64"/>
    </row>
    <row r="169" spans="1:11" s="65" customFormat="1" ht="21" customHeight="1" thickBot="1">
      <c r="A169" s="83"/>
      <c r="B169" s="197"/>
      <c r="C169" s="66">
        <v>2333311116</v>
      </c>
      <c r="D169" s="49" t="s">
        <v>1186</v>
      </c>
      <c r="E169" s="37" t="s">
        <v>500</v>
      </c>
      <c r="F169" s="37"/>
      <c r="G169" s="76" t="s">
        <v>486</v>
      </c>
      <c r="H169" s="57">
        <v>1</v>
      </c>
      <c r="I169" s="71">
        <v>1090.386</v>
      </c>
      <c r="J169" s="5">
        <f t="shared" si="8"/>
        <v>175.86870967741933</v>
      </c>
      <c r="K169" s="64"/>
    </row>
    <row r="170" spans="1:11" s="65" customFormat="1" ht="21" customHeight="1" thickBot="1">
      <c r="A170" s="83"/>
      <c r="B170" s="197"/>
      <c r="C170" s="66">
        <v>2333311216</v>
      </c>
      <c r="D170" s="49" t="s">
        <v>1187</v>
      </c>
      <c r="E170" s="37" t="s">
        <v>501</v>
      </c>
      <c r="F170" s="37"/>
      <c r="G170" s="76" t="s">
        <v>486</v>
      </c>
      <c r="H170" s="57">
        <v>1</v>
      </c>
      <c r="I170" s="71">
        <v>1173.7043999999999</v>
      </c>
      <c r="J170" s="5">
        <f t="shared" si="8"/>
        <v>189.30716129032254</v>
      </c>
      <c r="K170" s="64"/>
    </row>
    <row r="171" spans="1:11" s="65" customFormat="1" ht="46.5" customHeight="1" thickBot="1">
      <c r="A171" s="83"/>
      <c r="B171" s="197"/>
      <c r="C171" s="198" t="s">
        <v>1857</v>
      </c>
      <c r="D171" s="198"/>
      <c r="E171" s="198"/>
      <c r="F171" s="199"/>
      <c r="G171" s="76" t="s">
        <v>486</v>
      </c>
      <c r="H171" s="57"/>
      <c r="I171" s="57"/>
      <c r="J171" s="11"/>
      <c r="K171" s="64"/>
    </row>
    <row r="172" spans="1:11" s="65" customFormat="1" ht="21" customHeight="1" thickBot="1">
      <c r="A172" s="83"/>
      <c r="B172" s="197"/>
      <c r="C172" s="66" t="s">
        <v>489</v>
      </c>
      <c r="D172" s="49" t="s">
        <v>1249</v>
      </c>
      <c r="E172" s="37" t="s">
        <v>507</v>
      </c>
      <c r="F172" s="37"/>
      <c r="G172" s="76" t="s">
        <v>486</v>
      </c>
      <c r="H172" s="57">
        <v>1</v>
      </c>
      <c r="I172" s="71">
        <v>266.82810000000001</v>
      </c>
      <c r="J172" s="5">
        <f t="shared" si="8"/>
        <v>43.036790322580643</v>
      </c>
      <c r="K172" s="64"/>
    </row>
    <row r="173" spans="1:11" s="65" customFormat="1" ht="21" customHeight="1" thickBot="1">
      <c r="A173" s="83"/>
      <c r="B173" s="197"/>
      <c r="C173" s="66" t="s">
        <v>489</v>
      </c>
      <c r="D173" s="49" t="s">
        <v>1250</v>
      </c>
      <c r="E173" s="37" t="s">
        <v>508</v>
      </c>
      <c r="F173" s="37"/>
      <c r="G173" s="76" t="s">
        <v>486</v>
      </c>
      <c r="H173" s="57">
        <v>1</v>
      </c>
      <c r="I173" s="71">
        <v>324.68435999999997</v>
      </c>
      <c r="J173" s="5">
        <f t="shared" si="8"/>
        <v>52.368445161290317</v>
      </c>
      <c r="K173" s="64"/>
    </row>
    <row r="174" spans="1:11" s="65" customFormat="1" ht="21" customHeight="1" thickBot="1">
      <c r="A174" s="83"/>
      <c r="B174" s="197"/>
      <c r="C174" s="66">
        <v>2333410416</v>
      </c>
      <c r="D174" s="49" t="s">
        <v>881</v>
      </c>
      <c r="E174" s="37" t="s">
        <v>493</v>
      </c>
      <c r="F174" s="37"/>
      <c r="G174" s="76" t="s">
        <v>486</v>
      </c>
      <c r="H174" s="57">
        <v>1</v>
      </c>
      <c r="I174" s="71">
        <v>500.6232</v>
      </c>
      <c r="J174" s="5">
        <f t="shared" si="8"/>
        <v>80.745677419354834</v>
      </c>
      <c r="K174" s="64"/>
    </row>
    <row r="175" spans="1:11" s="65" customFormat="1" ht="21" customHeight="1" thickBot="1">
      <c r="A175" s="83"/>
      <c r="B175" s="197"/>
      <c r="C175" s="66">
        <v>2333410516</v>
      </c>
      <c r="D175" s="49" t="s">
        <v>882</v>
      </c>
      <c r="E175" s="37" t="s">
        <v>494</v>
      </c>
      <c r="F175" s="37"/>
      <c r="G175" s="76" t="s">
        <v>486</v>
      </c>
      <c r="H175" s="57">
        <v>1</v>
      </c>
      <c r="I175" s="71">
        <v>587.50559999999996</v>
      </c>
      <c r="J175" s="5">
        <f t="shared" si="8"/>
        <v>94.758967741935479</v>
      </c>
      <c r="K175" s="64"/>
    </row>
    <row r="176" spans="1:11" s="65" customFormat="1" ht="21" customHeight="1" thickBot="1">
      <c r="A176" s="83"/>
      <c r="B176" s="197"/>
      <c r="C176" s="66">
        <v>2333410616</v>
      </c>
      <c r="D176" s="49" t="s">
        <v>883</v>
      </c>
      <c r="E176" s="37" t="s">
        <v>495</v>
      </c>
      <c r="F176" s="37"/>
      <c r="G176" s="76" t="s">
        <v>486</v>
      </c>
      <c r="H176" s="57">
        <v>1</v>
      </c>
      <c r="I176" s="71">
        <v>675.57599999999991</v>
      </c>
      <c r="J176" s="5">
        <f t="shared" si="8"/>
        <v>108.96387096774191</v>
      </c>
      <c r="K176" s="64"/>
    </row>
    <row r="177" spans="1:11" s="65" customFormat="1" ht="21" customHeight="1" thickBot="1">
      <c r="A177" s="83"/>
      <c r="B177" s="197"/>
      <c r="C177" s="66">
        <v>2333410716</v>
      </c>
      <c r="D177" s="49" t="s">
        <v>884</v>
      </c>
      <c r="E177" s="37" t="s">
        <v>496</v>
      </c>
      <c r="F177" s="37"/>
      <c r="G177" s="76" t="s">
        <v>486</v>
      </c>
      <c r="H177" s="57">
        <v>1</v>
      </c>
      <c r="I177" s="71">
        <v>763.64639999999997</v>
      </c>
      <c r="J177" s="5">
        <f t="shared" si="8"/>
        <v>123.16877419354837</v>
      </c>
      <c r="K177" s="64"/>
    </row>
    <row r="178" spans="1:11" s="65" customFormat="1" ht="21" customHeight="1" thickBot="1">
      <c r="A178" s="83"/>
      <c r="B178" s="197"/>
      <c r="C178" s="66">
        <v>2333410816</v>
      </c>
      <c r="D178" s="49" t="s">
        <v>885</v>
      </c>
      <c r="E178" s="37" t="s">
        <v>497</v>
      </c>
      <c r="F178" s="37"/>
      <c r="G178" s="76" t="s">
        <v>486</v>
      </c>
      <c r="H178" s="57">
        <v>1</v>
      </c>
      <c r="I178" s="71">
        <v>851.71679999999992</v>
      </c>
      <c r="J178" s="5">
        <f t="shared" si="8"/>
        <v>137.37367741935483</v>
      </c>
      <c r="K178" s="64"/>
    </row>
    <row r="179" spans="1:11" s="65" customFormat="1" ht="21" customHeight="1" thickBot="1">
      <c r="A179" s="83"/>
      <c r="B179" s="197"/>
      <c r="C179" s="66">
        <v>2333410916</v>
      </c>
      <c r="D179" s="49" t="s">
        <v>886</v>
      </c>
      <c r="E179" s="37" t="s">
        <v>498</v>
      </c>
      <c r="F179" s="37"/>
      <c r="G179" s="76" t="s">
        <v>486</v>
      </c>
      <c r="H179" s="57">
        <v>1</v>
      </c>
      <c r="I179" s="71">
        <v>939.78719999999987</v>
      </c>
      <c r="J179" s="5">
        <f t="shared" si="8"/>
        <v>151.57858064516125</v>
      </c>
      <c r="K179" s="64"/>
    </row>
    <row r="180" spans="1:11" s="65" customFormat="1" ht="21" customHeight="1" thickBot="1">
      <c r="A180" s="83"/>
      <c r="B180" s="197"/>
      <c r="C180" s="66">
        <v>2333411016</v>
      </c>
      <c r="D180" s="49" t="s">
        <v>887</v>
      </c>
      <c r="E180" s="37" t="s">
        <v>499</v>
      </c>
      <c r="F180" s="37"/>
      <c r="G180" s="76" t="s">
        <v>486</v>
      </c>
      <c r="H180" s="57">
        <v>1</v>
      </c>
      <c r="I180" s="71">
        <v>1023.1056000000001</v>
      </c>
      <c r="J180" s="5">
        <f t="shared" si="8"/>
        <v>165.01703225806452</v>
      </c>
      <c r="K180" s="64"/>
    </row>
    <row r="181" spans="1:11" s="65" customFormat="1" ht="21" customHeight="1" thickBot="1">
      <c r="A181" s="83"/>
      <c r="B181" s="197"/>
      <c r="C181" s="66">
        <v>2333411116</v>
      </c>
      <c r="D181" s="49" t="s">
        <v>888</v>
      </c>
      <c r="E181" s="37" t="s">
        <v>500</v>
      </c>
      <c r="F181" s="37"/>
      <c r="G181" s="76" t="s">
        <v>486</v>
      </c>
      <c r="H181" s="57">
        <v>1</v>
      </c>
      <c r="I181" s="71">
        <v>1111.1759999999999</v>
      </c>
      <c r="J181" s="5">
        <f t="shared" si="8"/>
        <v>179.22193548387096</v>
      </c>
      <c r="K181" s="64"/>
    </row>
    <row r="182" spans="1:11" s="65" customFormat="1" ht="21" customHeight="1" thickBot="1">
      <c r="A182" s="83"/>
      <c r="B182" s="197"/>
      <c r="C182" s="66">
        <v>2333411216</v>
      </c>
      <c r="D182" s="49" t="s">
        <v>889</v>
      </c>
      <c r="E182" s="37" t="s">
        <v>501</v>
      </c>
      <c r="F182" s="37"/>
      <c r="G182" s="76" t="s">
        <v>486</v>
      </c>
      <c r="H182" s="57">
        <v>1</v>
      </c>
      <c r="I182" s="71">
        <v>1194.4944</v>
      </c>
      <c r="J182" s="5">
        <f t="shared" si="8"/>
        <v>192.6603870967742</v>
      </c>
      <c r="K182" s="64"/>
    </row>
    <row r="183" spans="1:11" s="65" customFormat="1" ht="46.5" customHeight="1" thickBot="1">
      <c r="A183" s="83"/>
      <c r="B183" s="197"/>
      <c r="C183" s="198" t="s">
        <v>1858</v>
      </c>
      <c r="D183" s="198"/>
      <c r="E183" s="198"/>
      <c r="F183" s="199"/>
      <c r="G183" s="76" t="s">
        <v>486</v>
      </c>
      <c r="H183" s="57"/>
      <c r="I183" s="57"/>
      <c r="J183" s="11"/>
      <c r="K183" s="64"/>
    </row>
    <row r="184" spans="1:11" s="65" customFormat="1" ht="21" customHeight="1" thickBot="1">
      <c r="A184" s="83"/>
      <c r="B184" s="197"/>
      <c r="C184" s="66" t="s">
        <v>489</v>
      </c>
      <c r="D184" s="49" t="s">
        <v>1251</v>
      </c>
      <c r="E184" s="37" t="s">
        <v>507</v>
      </c>
      <c r="F184" s="37"/>
      <c r="G184" s="76" t="s">
        <v>486</v>
      </c>
      <c r="H184" s="57">
        <v>1</v>
      </c>
      <c r="I184" s="71">
        <v>286.72841999999991</v>
      </c>
      <c r="J184" s="5">
        <f t="shared" si="8"/>
        <v>46.246519354838696</v>
      </c>
      <c r="K184" s="64"/>
    </row>
    <row r="185" spans="1:11" s="65" customFormat="1" ht="21" customHeight="1" thickBot="1">
      <c r="A185" s="83"/>
      <c r="B185" s="197"/>
      <c r="C185" s="66" t="s">
        <v>489</v>
      </c>
      <c r="D185" s="49" t="s">
        <v>1252</v>
      </c>
      <c r="E185" s="37" t="s">
        <v>508</v>
      </c>
      <c r="F185" s="37"/>
      <c r="G185" s="76" t="s">
        <v>486</v>
      </c>
      <c r="H185" s="57">
        <v>1</v>
      </c>
      <c r="I185" s="71">
        <v>354.53483999999997</v>
      </c>
      <c r="J185" s="5">
        <f t="shared" si="8"/>
        <v>57.183038709677412</v>
      </c>
      <c r="K185" s="64"/>
    </row>
    <row r="186" spans="1:11" s="65" customFormat="1" ht="21" customHeight="1" thickBot="1">
      <c r="A186" s="83"/>
      <c r="B186" s="197"/>
      <c r="C186" s="66">
        <v>2354410416</v>
      </c>
      <c r="D186" s="49" t="s">
        <v>1188</v>
      </c>
      <c r="E186" s="37" t="s">
        <v>493</v>
      </c>
      <c r="F186" s="37"/>
      <c r="G186" s="76" t="s">
        <v>486</v>
      </c>
      <c r="H186" s="57">
        <v>1</v>
      </c>
      <c r="I186" s="71">
        <v>479.39760000000001</v>
      </c>
      <c r="J186" s="5">
        <f t="shared" si="8"/>
        <v>77.322193548387091</v>
      </c>
      <c r="K186" s="64"/>
    </row>
    <row r="187" spans="1:11" s="65" customFormat="1" ht="21" customHeight="1" thickBot="1">
      <c r="A187" s="83"/>
      <c r="B187" s="197"/>
      <c r="C187" s="66">
        <v>2354410516</v>
      </c>
      <c r="D187" s="49" t="s">
        <v>1189</v>
      </c>
      <c r="E187" s="37" t="s">
        <v>494</v>
      </c>
      <c r="F187" s="37"/>
      <c r="G187" s="76" t="s">
        <v>486</v>
      </c>
      <c r="H187" s="57">
        <v>1</v>
      </c>
      <c r="I187" s="71">
        <v>560.97360000000003</v>
      </c>
      <c r="J187" s="5">
        <f t="shared" ref="J187:J194" si="9">I187/$J$3</f>
        <v>90.479612903225814</v>
      </c>
      <c r="K187" s="64"/>
    </row>
    <row r="188" spans="1:11" s="65" customFormat="1" ht="21" customHeight="1" thickBot="1">
      <c r="A188" s="83"/>
      <c r="B188" s="197"/>
      <c r="C188" s="66">
        <v>2354410616</v>
      </c>
      <c r="D188" s="49" t="s">
        <v>1190</v>
      </c>
      <c r="E188" s="37" t="s">
        <v>495</v>
      </c>
      <c r="F188" s="37"/>
      <c r="G188" s="76" t="s">
        <v>486</v>
      </c>
      <c r="H188" s="57">
        <v>1</v>
      </c>
      <c r="I188" s="71">
        <v>643.73759999999993</v>
      </c>
      <c r="J188" s="5">
        <f t="shared" si="9"/>
        <v>103.82864516129031</v>
      </c>
      <c r="K188" s="64"/>
    </row>
    <row r="189" spans="1:11" s="65" customFormat="1" ht="21" customHeight="1" thickBot="1">
      <c r="A189" s="83"/>
      <c r="B189" s="197"/>
      <c r="C189" s="66">
        <v>2354410716</v>
      </c>
      <c r="D189" s="49" t="s">
        <v>1191</v>
      </c>
      <c r="E189" s="37" t="s">
        <v>496</v>
      </c>
      <c r="F189" s="37"/>
      <c r="G189" s="76" t="s">
        <v>486</v>
      </c>
      <c r="H189" s="57">
        <v>1</v>
      </c>
      <c r="I189" s="71">
        <v>726.50160000000005</v>
      </c>
      <c r="J189" s="5">
        <f t="shared" si="9"/>
        <v>117.17767741935485</v>
      </c>
      <c r="K189" s="64"/>
    </row>
    <row r="190" spans="1:11" s="65" customFormat="1" ht="21" customHeight="1" thickBot="1">
      <c r="A190" s="83"/>
      <c r="B190" s="197"/>
      <c r="C190" s="66">
        <v>2354410816</v>
      </c>
      <c r="D190" s="49" t="s">
        <v>1192</v>
      </c>
      <c r="E190" s="37" t="s">
        <v>497</v>
      </c>
      <c r="F190" s="37"/>
      <c r="G190" s="76" t="s">
        <v>486</v>
      </c>
      <c r="H190" s="57">
        <v>1</v>
      </c>
      <c r="I190" s="71">
        <v>809.26559999999995</v>
      </c>
      <c r="J190" s="5">
        <f t="shared" si="9"/>
        <v>130.52670967741935</v>
      </c>
      <c r="K190" s="64"/>
    </row>
    <row r="191" spans="1:11" s="65" customFormat="1" ht="21" customHeight="1" thickBot="1">
      <c r="A191" s="83"/>
      <c r="B191" s="197"/>
      <c r="C191" s="66">
        <v>2354410916</v>
      </c>
      <c r="D191" s="49" t="s">
        <v>1193</v>
      </c>
      <c r="E191" s="37" t="s">
        <v>498</v>
      </c>
      <c r="F191" s="37"/>
      <c r="G191" s="76" t="s">
        <v>486</v>
      </c>
      <c r="H191" s="57">
        <v>1</v>
      </c>
      <c r="I191" s="71">
        <v>892.02959999999996</v>
      </c>
      <c r="J191" s="5">
        <f t="shared" si="9"/>
        <v>143.87574193548386</v>
      </c>
      <c r="K191" s="64"/>
    </row>
    <row r="192" spans="1:11" s="65" customFormat="1" ht="21" customHeight="1" thickBot="1">
      <c r="A192" s="83"/>
      <c r="B192" s="197"/>
      <c r="C192" s="66">
        <v>2354411016</v>
      </c>
      <c r="D192" s="49" t="s">
        <v>1194</v>
      </c>
      <c r="E192" s="37" t="s">
        <v>499</v>
      </c>
      <c r="F192" s="37"/>
      <c r="G192" s="63" t="s">
        <v>486</v>
      </c>
      <c r="H192" s="57">
        <v>1</v>
      </c>
      <c r="I192" s="71">
        <v>970.0415999999999</v>
      </c>
      <c r="J192" s="5">
        <f t="shared" si="9"/>
        <v>156.45832258064513</v>
      </c>
      <c r="K192" s="64"/>
    </row>
    <row r="193" spans="1:19" s="65" customFormat="1" ht="21" customHeight="1" thickBot="1">
      <c r="A193" s="83"/>
      <c r="B193" s="197"/>
      <c r="C193" s="66">
        <v>2354411116</v>
      </c>
      <c r="D193" s="49" t="s">
        <v>1195</v>
      </c>
      <c r="E193" s="37" t="s">
        <v>500</v>
      </c>
      <c r="F193" s="37"/>
      <c r="G193" s="63" t="s">
        <v>486</v>
      </c>
      <c r="H193" s="57">
        <v>1</v>
      </c>
      <c r="I193" s="71">
        <v>1052.8055999999999</v>
      </c>
      <c r="J193" s="5">
        <f t="shared" si="9"/>
        <v>169.80735483870967</v>
      </c>
      <c r="K193" s="64"/>
    </row>
    <row r="194" spans="1:19" s="65" customFormat="1" ht="21" customHeight="1" thickBot="1">
      <c r="A194" s="83"/>
      <c r="B194" s="197"/>
      <c r="C194" s="77">
        <v>2354411216</v>
      </c>
      <c r="D194" s="49" t="s">
        <v>1196</v>
      </c>
      <c r="E194" s="37" t="s">
        <v>501</v>
      </c>
      <c r="F194" s="37"/>
      <c r="G194" s="63" t="s">
        <v>486</v>
      </c>
      <c r="H194" s="57">
        <v>1</v>
      </c>
      <c r="I194" s="71">
        <v>1130.8176000000001</v>
      </c>
      <c r="J194" s="5">
        <f t="shared" si="9"/>
        <v>182.38993548387097</v>
      </c>
      <c r="K194" s="64"/>
    </row>
    <row r="195" spans="1:19" s="65" customFormat="1" ht="212.25" customHeight="1" thickBot="1">
      <c r="A195" s="83"/>
      <c r="B195" s="84"/>
      <c r="C195" s="66" t="s">
        <v>489</v>
      </c>
      <c r="D195" s="50" t="s">
        <v>1241</v>
      </c>
      <c r="E195" s="39" t="s">
        <v>1839</v>
      </c>
      <c r="F195" s="39" t="s">
        <v>1234</v>
      </c>
      <c r="G195" s="85" t="s">
        <v>486</v>
      </c>
      <c r="H195" s="86">
        <v>1</v>
      </c>
      <c r="I195" s="87">
        <v>1065</v>
      </c>
      <c r="J195" s="20">
        <f>I195/$J$3</f>
        <v>171.7741935483871</v>
      </c>
      <c r="K195" s="88"/>
    </row>
    <row r="196" spans="1:19" s="65" customFormat="1" ht="145.5" customHeight="1" thickBot="1">
      <c r="A196" s="83"/>
      <c r="B196" s="84"/>
      <c r="C196" s="66" t="s">
        <v>489</v>
      </c>
      <c r="D196" s="49" t="s">
        <v>1242</v>
      </c>
      <c r="E196" s="37" t="s">
        <v>1840</v>
      </c>
      <c r="F196" s="37" t="s">
        <v>1236</v>
      </c>
      <c r="G196" s="63" t="s">
        <v>486</v>
      </c>
      <c r="H196" s="57">
        <v>1</v>
      </c>
      <c r="I196" s="71">
        <v>1074</v>
      </c>
      <c r="J196" s="5">
        <f>I196/$J$3</f>
        <v>173.2258064516129</v>
      </c>
      <c r="K196" s="64"/>
    </row>
    <row r="197" spans="1:19" s="65" customFormat="1" ht="149.25" customHeight="1" thickBot="1">
      <c r="A197" s="83"/>
      <c r="B197" s="84"/>
      <c r="C197" s="66" t="s">
        <v>489</v>
      </c>
      <c r="D197" s="49" t="s">
        <v>1243</v>
      </c>
      <c r="E197" s="37" t="s">
        <v>1841</v>
      </c>
      <c r="F197" s="37" t="s">
        <v>1238</v>
      </c>
      <c r="G197" s="63" t="s">
        <v>486</v>
      </c>
      <c r="H197" s="57">
        <v>1</v>
      </c>
      <c r="I197" s="71">
        <v>1176</v>
      </c>
      <c r="J197" s="5">
        <f>I197/$J$3</f>
        <v>189.67741935483869</v>
      </c>
      <c r="K197" s="64"/>
    </row>
    <row r="198" spans="1:19" s="65" customFormat="1" ht="157.5" customHeight="1" thickBot="1">
      <c r="A198" s="83"/>
      <c r="B198" s="84"/>
      <c r="C198" s="77" t="s">
        <v>489</v>
      </c>
      <c r="D198" s="49" t="s">
        <v>1244</v>
      </c>
      <c r="E198" s="37" t="s">
        <v>1842</v>
      </c>
      <c r="F198" s="37" t="s">
        <v>1240</v>
      </c>
      <c r="G198" s="63" t="s">
        <v>486</v>
      </c>
      <c r="H198" s="57">
        <v>1</v>
      </c>
      <c r="I198" s="71">
        <v>1314</v>
      </c>
      <c r="J198" s="5">
        <f>I198/$J$3</f>
        <v>211.93548387096774</v>
      </c>
      <c r="K198" s="64"/>
    </row>
    <row r="199" spans="1:19" s="65" customFormat="1" ht="187.5" customHeight="1" thickBot="1">
      <c r="A199" s="83"/>
      <c r="B199" s="207" t="s">
        <v>1346</v>
      </c>
      <c r="C199" s="208"/>
      <c r="D199" s="208"/>
      <c r="E199" s="208"/>
      <c r="F199" s="208"/>
      <c r="G199" s="208"/>
      <c r="H199" s="208"/>
      <c r="I199" s="208"/>
      <c r="J199" s="208"/>
      <c r="K199" s="17"/>
      <c r="L199" s="17"/>
      <c r="M199" s="17"/>
      <c r="N199" s="17"/>
      <c r="O199" s="17"/>
      <c r="P199" s="17"/>
      <c r="Q199" s="17"/>
      <c r="R199" s="17"/>
      <c r="S199" s="18"/>
    </row>
    <row r="200" spans="1:19" s="65" customFormat="1" ht="157.5" customHeight="1" thickBot="1">
      <c r="A200" s="83"/>
      <c r="B200" s="84"/>
      <c r="C200" s="89" t="s">
        <v>489</v>
      </c>
      <c r="D200" s="49" t="s">
        <v>1347</v>
      </c>
      <c r="E200" s="19" t="s">
        <v>1368</v>
      </c>
      <c r="F200" s="37"/>
      <c r="G200" s="63" t="s">
        <v>486</v>
      </c>
      <c r="H200" s="57">
        <v>1</v>
      </c>
      <c r="I200" s="71">
        <v>118.72</v>
      </c>
      <c r="J200" s="5">
        <f t="shared" ref="J200:J207" si="10">I200/$J$3</f>
        <v>19.148387096774194</v>
      </c>
      <c r="K200" s="64"/>
    </row>
    <row r="201" spans="1:19" s="65" customFormat="1" ht="157.5" customHeight="1" thickBot="1">
      <c r="A201" s="83"/>
      <c r="B201" s="84"/>
      <c r="C201" s="89" t="s">
        <v>489</v>
      </c>
      <c r="D201" s="49" t="s">
        <v>1348</v>
      </c>
      <c r="E201" s="19" t="s">
        <v>1369</v>
      </c>
      <c r="F201" s="37"/>
      <c r="G201" s="63" t="s">
        <v>486</v>
      </c>
      <c r="H201" s="57">
        <v>1</v>
      </c>
      <c r="I201" s="71">
        <v>106.12</v>
      </c>
      <c r="J201" s="5">
        <f t="shared" si="10"/>
        <v>17.116129032258065</v>
      </c>
      <c r="K201" s="64"/>
    </row>
    <row r="202" spans="1:19" s="65" customFormat="1" ht="157.5" customHeight="1" thickBot="1">
      <c r="A202" s="83"/>
      <c r="B202" s="84"/>
      <c r="C202" s="89" t="s">
        <v>489</v>
      </c>
      <c r="D202" s="49" t="s">
        <v>1349</v>
      </c>
      <c r="E202" s="19" t="s">
        <v>1370</v>
      </c>
      <c r="F202" s="37"/>
      <c r="G202" s="63" t="s">
        <v>486</v>
      </c>
      <c r="H202" s="57">
        <v>1</v>
      </c>
      <c r="I202" s="71">
        <v>270.48</v>
      </c>
      <c r="J202" s="5">
        <f t="shared" si="10"/>
        <v>43.625806451612902</v>
      </c>
      <c r="K202" s="64"/>
    </row>
    <row r="203" spans="1:19" s="65" customFormat="1" ht="162" customHeight="1" thickBot="1">
      <c r="A203" s="83"/>
      <c r="B203" s="90"/>
      <c r="C203" s="89"/>
      <c r="D203" s="49" t="s">
        <v>1350</v>
      </c>
      <c r="E203" s="19" t="s">
        <v>1843</v>
      </c>
      <c r="F203" s="37"/>
      <c r="G203" s="63" t="s">
        <v>486</v>
      </c>
      <c r="H203" s="57">
        <v>1</v>
      </c>
      <c r="I203" s="71">
        <v>477.82000000000005</v>
      </c>
      <c r="J203" s="5">
        <f t="shared" si="10"/>
        <v>77.06774193548388</v>
      </c>
      <c r="K203" s="64"/>
    </row>
    <row r="204" spans="1:19" s="65" customFormat="1" ht="157.5" customHeight="1" thickBot="1">
      <c r="A204" s="83"/>
      <c r="B204" s="90"/>
      <c r="C204" s="89"/>
      <c r="D204" s="49" t="s">
        <v>1351</v>
      </c>
      <c r="E204" s="19" t="s">
        <v>1844</v>
      </c>
      <c r="F204" s="37"/>
      <c r="G204" s="63" t="s">
        <v>486</v>
      </c>
      <c r="H204" s="57">
        <v>1</v>
      </c>
      <c r="I204" s="71">
        <v>348.32</v>
      </c>
      <c r="J204" s="5">
        <f t="shared" si="10"/>
        <v>56.180645161290322</v>
      </c>
      <c r="K204" s="64"/>
    </row>
    <row r="205" spans="1:19" s="65" customFormat="1" ht="157.5" customHeight="1" thickBot="1">
      <c r="A205" s="83"/>
      <c r="B205" s="90"/>
      <c r="C205" s="89"/>
      <c r="D205" s="49" t="s">
        <v>1352</v>
      </c>
      <c r="E205" s="19" t="s">
        <v>1371</v>
      </c>
      <c r="F205" s="37"/>
      <c r="G205" s="63" t="s">
        <v>486</v>
      </c>
      <c r="H205" s="57">
        <v>1</v>
      </c>
      <c r="I205" s="71">
        <v>410.34</v>
      </c>
      <c r="J205" s="5">
        <f t="shared" si="10"/>
        <v>66.183870967741925</v>
      </c>
      <c r="K205" s="64"/>
    </row>
    <row r="206" spans="1:19" s="65" customFormat="1" ht="157.5" customHeight="1" thickBot="1">
      <c r="A206" s="83"/>
      <c r="B206" s="90"/>
      <c r="C206" s="89"/>
      <c r="D206" s="49"/>
      <c r="E206" s="19" t="s">
        <v>1372</v>
      </c>
      <c r="F206" s="37"/>
      <c r="G206" s="63" t="s">
        <v>486</v>
      </c>
      <c r="H206" s="57">
        <v>1</v>
      </c>
      <c r="I206" s="71">
        <v>230.72</v>
      </c>
      <c r="J206" s="5">
        <f t="shared" si="10"/>
        <v>37.21290322580645</v>
      </c>
      <c r="K206" s="64"/>
    </row>
    <row r="207" spans="1:19" s="65" customFormat="1" ht="157.5" customHeight="1" thickBot="1">
      <c r="A207" s="83"/>
      <c r="B207" s="90"/>
      <c r="C207" s="89"/>
      <c r="D207" s="49"/>
      <c r="E207" s="19" t="s">
        <v>1373</v>
      </c>
      <c r="F207" s="37"/>
      <c r="G207" s="63" t="s">
        <v>486</v>
      </c>
      <c r="H207" s="57">
        <v>1</v>
      </c>
      <c r="I207" s="71">
        <v>43.68</v>
      </c>
      <c r="J207" s="5">
        <f t="shared" si="10"/>
        <v>7.0451612903225804</v>
      </c>
      <c r="K207" s="64"/>
    </row>
    <row r="208" spans="1:19" s="65" customFormat="1" ht="87" customHeight="1" thickBot="1">
      <c r="A208" s="56"/>
      <c r="B208" s="60"/>
      <c r="C208" s="91">
        <v>3503</v>
      </c>
      <c r="D208" s="50" t="s">
        <v>890</v>
      </c>
      <c r="E208" s="40" t="s">
        <v>503</v>
      </c>
      <c r="F208" s="92" t="s">
        <v>506</v>
      </c>
      <c r="G208" s="93" t="s">
        <v>486</v>
      </c>
      <c r="H208" s="57">
        <v>1</v>
      </c>
      <c r="I208" s="5">
        <v>19</v>
      </c>
      <c r="J208" s="5">
        <f>I208/$J$3</f>
        <v>3.064516129032258</v>
      </c>
      <c r="K208" s="64"/>
    </row>
    <row r="209" spans="1:11" s="65" customFormat="1" ht="91.5" customHeight="1">
      <c r="A209" s="56"/>
      <c r="B209" s="209"/>
      <c r="C209" s="89"/>
      <c r="D209" s="49" t="s">
        <v>1353</v>
      </c>
      <c r="E209" s="19" t="s">
        <v>1845</v>
      </c>
      <c r="F209" s="94" t="s">
        <v>165</v>
      </c>
      <c r="G209" s="63" t="s">
        <v>486</v>
      </c>
      <c r="H209" s="57">
        <v>1</v>
      </c>
      <c r="I209" s="71">
        <v>149.99550000000002</v>
      </c>
      <c r="J209" s="5">
        <f>I209/$J$3</f>
        <v>24.192822580645164</v>
      </c>
      <c r="K209" s="64"/>
    </row>
    <row r="210" spans="1:11" s="65" customFormat="1" ht="91.5" customHeight="1">
      <c r="A210" s="56"/>
      <c r="B210" s="210"/>
      <c r="C210" s="89"/>
      <c r="D210" s="49" t="s">
        <v>1354</v>
      </c>
      <c r="E210" s="19" t="s">
        <v>1845</v>
      </c>
      <c r="F210" s="94" t="s">
        <v>166</v>
      </c>
      <c r="G210" s="63" t="s">
        <v>486</v>
      </c>
      <c r="H210" s="57">
        <v>1</v>
      </c>
      <c r="I210" s="71">
        <v>203.20499999999998</v>
      </c>
      <c r="J210" s="5">
        <f>I210/$J$3</f>
        <v>32.774999999999999</v>
      </c>
      <c r="K210" s="64"/>
    </row>
    <row r="211" spans="1:11" s="65" customFormat="1" ht="91.5" customHeight="1" thickBot="1">
      <c r="A211" s="56"/>
      <c r="B211" s="211"/>
      <c r="C211" s="89"/>
      <c r="D211" s="49" t="s">
        <v>1355</v>
      </c>
      <c r="E211" s="19" t="s">
        <v>1845</v>
      </c>
      <c r="F211" s="37" t="s">
        <v>167</v>
      </c>
      <c r="G211" s="63" t="s">
        <v>486</v>
      </c>
      <c r="H211" s="57">
        <v>1</v>
      </c>
      <c r="I211" s="71">
        <v>228.3135</v>
      </c>
      <c r="J211" s="5">
        <f>I211/$J$3</f>
        <v>36.824758064516132</v>
      </c>
      <c r="K211" s="64"/>
    </row>
    <row r="212" spans="1:11" s="65" customFormat="1" ht="23.25" customHeight="1" thickBot="1">
      <c r="A212" s="56"/>
      <c r="B212" s="177"/>
      <c r="C212" s="89">
        <v>6100</v>
      </c>
      <c r="D212" s="49" t="s">
        <v>891</v>
      </c>
      <c r="E212" s="19" t="s">
        <v>1695</v>
      </c>
      <c r="F212" s="37" t="s">
        <v>163</v>
      </c>
      <c r="G212" s="63" t="s">
        <v>486</v>
      </c>
      <c r="H212" s="57">
        <v>1</v>
      </c>
      <c r="I212" s="5">
        <v>210.21000000000004</v>
      </c>
      <c r="J212" s="5">
        <f t="shared" ref="J212:J240" si="11">I212/$J$3</f>
        <v>33.904838709677428</v>
      </c>
      <c r="K212" s="64"/>
    </row>
    <row r="213" spans="1:11" s="65" customFormat="1" ht="27" customHeight="1" thickBot="1">
      <c r="A213" s="56"/>
      <c r="B213" s="177"/>
      <c r="C213" s="89">
        <v>6101</v>
      </c>
      <c r="D213" s="49" t="s">
        <v>892</v>
      </c>
      <c r="E213" s="19"/>
      <c r="F213" s="37" t="s">
        <v>164</v>
      </c>
      <c r="G213" s="63" t="s">
        <v>486</v>
      </c>
      <c r="H213" s="57">
        <v>1</v>
      </c>
      <c r="I213" s="5">
        <v>228.8</v>
      </c>
      <c r="J213" s="5">
        <f t="shared" si="11"/>
        <v>36.903225806451616</v>
      </c>
      <c r="K213" s="64"/>
    </row>
    <row r="214" spans="1:11" s="65" customFormat="1" ht="27" customHeight="1" thickBot="1">
      <c r="A214" s="56"/>
      <c r="B214" s="177"/>
      <c r="C214" s="89">
        <v>6102</v>
      </c>
      <c r="D214" s="49" t="s">
        <v>893</v>
      </c>
      <c r="E214" s="19"/>
      <c r="F214" s="37" t="s">
        <v>165</v>
      </c>
      <c r="G214" s="63" t="s">
        <v>486</v>
      </c>
      <c r="H214" s="57">
        <v>1</v>
      </c>
      <c r="I214" s="5">
        <v>245.96000000000004</v>
      </c>
      <c r="J214" s="5">
        <f t="shared" si="11"/>
        <v>39.670967741935492</v>
      </c>
      <c r="K214" s="64"/>
    </row>
    <row r="215" spans="1:11" s="65" customFormat="1" ht="27" customHeight="1" thickBot="1">
      <c r="A215" s="56"/>
      <c r="B215" s="177"/>
      <c r="C215" s="89">
        <v>6103</v>
      </c>
      <c r="D215" s="49" t="s">
        <v>894</v>
      </c>
      <c r="E215" s="19"/>
      <c r="F215" s="37" t="s">
        <v>166</v>
      </c>
      <c r="G215" s="63" t="s">
        <v>486</v>
      </c>
      <c r="H215" s="57">
        <v>1</v>
      </c>
      <c r="I215" s="5">
        <v>286.00000000000006</v>
      </c>
      <c r="J215" s="5">
        <f t="shared" si="11"/>
        <v>46.129032258064527</v>
      </c>
      <c r="K215" s="64"/>
    </row>
    <row r="216" spans="1:11" s="65" customFormat="1" ht="27" customHeight="1" thickBot="1">
      <c r="A216" s="56"/>
      <c r="B216" s="177"/>
      <c r="C216" s="89">
        <v>6104</v>
      </c>
      <c r="D216" s="49" t="s">
        <v>895</v>
      </c>
      <c r="E216" s="19"/>
      <c r="F216" s="37" t="s">
        <v>167</v>
      </c>
      <c r="G216" s="63" t="s">
        <v>486</v>
      </c>
      <c r="H216" s="57">
        <v>1</v>
      </c>
      <c r="I216" s="5">
        <v>326.04000000000002</v>
      </c>
      <c r="J216" s="5">
        <f t="shared" si="11"/>
        <v>52.587096774193547</v>
      </c>
      <c r="K216" s="64"/>
    </row>
    <row r="217" spans="1:11" s="65" customFormat="1" ht="27" customHeight="1" thickBot="1">
      <c r="A217" s="56"/>
      <c r="B217" s="177"/>
      <c r="C217" s="89">
        <v>6105</v>
      </c>
      <c r="D217" s="49" t="s">
        <v>896</v>
      </c>
      <c r="E217" s="19"/>
      <c r="F217" s="37" t="s">
        <v>168</v>
      </c>
      <c r="G217" s="63" t="s">
        <v>486</v>
      </c>
      <c r="H217" s="57">
        <v>1</v>
      </c>
      <c r="I217" s="5">
        <v>374.66000000000008</v>
      </c>
      <c r="J217" s="5">
        <f t="shared" si="11"/>
        <v>60.429032258064531</v>
      </c>
      <c r="K217" s="64"/>
    </row>
    <row r="218" spans="1:11" s="65" customFormat="1" ht="27" customHeight="1" thickBot="1">
      <c r="A218" s="56"/>
      <c r="B218" s="177"/>
      <c r="C218" s="89">
        <v>6106</v>
      </c>
      <c r="D218" s="49" t="s">
        <v>897</v>
      </c>
      <c r="E218" s="19"/>
      <c r="F218" s="37" t="s">
        <v>169</v>
      </c>
      <c r="G218" s="63" t="s">
        <v>486</v>
      </c>
      <c r="H218" s="57">
        <v>1</v>
      </c>
      <c r="I218" s="5">
        <v>388.96000000000009</v>
      </c>
      <c r="J218" s="5">
        <f t="shared" si="11"/>
        <v>62.735483870967755</v>
      </c>
      <c r="K218" s="64"/>
    </row>
    <row r="219" spans="1:11" s="65" customFormat="1" ht="32.25" customHeight="1" thickBot="1">
      <c r="A219" s="56"/>
      <c r="B219" s="177"/>
      <c r="C219" s="89">
        <v>6200</v>
      </c>
      <c r="D219" s="49" t="s">
        <v>898</v>
      </c>
      <c r="E219" s="41" t="s">
        <v>1696</v>
      </c>
      <c r="F219" s="95" t="s">
        <v>163</v>
      </c>
      <c r="G219" s="63" t="s">
        <v>486</v>
      </c>
      <c r="H219" s="57">
        <v>1</v>
      </c>
      <c r="I219" s="5">
        <v>191.62</v>
      </c>
      <c r="J219" s="5">
        <f t="shared" si="11"/>
        <v>30.906451612903226</v>
      </c>
      <c r="K219" s="64"/>
    </row>
    <row r="220" spans="1:11" s="65" customFormat="1" ht="32.25" customHeight="1" thickBot="1">
      <c r="A220" s="56"/>
      <c r="B220" s="197"/>
      <c r="C220" s="89">
        <v>6201</v>
      </c>
      <c r="D220" s="49" t="s">
        <v>899</v>
      </c>
      <c r="E220" s="42"/>
      <c r="F220" s="96" t="s">
        <v>164</v>
      </c>
      <c r="G220" s="63" t="s">
        <v>486</v>
      </c>
      <c r="H220" s="57">
        <v>1</v>
      </c>
      <c r="I220" s="5">
        <v>211.64000000000001</v>
      </c>
      <c r="J220" s="5">
        <f t="shared" si="11"/>
        <v>34.135483870967747</v>
      </c>
      <c r="K220" s="64"/>
    </row>
    <row r="221" spans="1:11" s="65" customFormat="1" ht="32.25" customHeight="1" thickBot="1">
      <c r="A221" s="56"/>
      <c r="B221" s="197"/>
      <c r="C221" s="89">
        <v>6202</v>
      </c>
      <c r="D221" s="49" t="s">
        <v>900</v>
      </c>
      <c r="E221" s="42"/>
      <c r="F221" s="96" t="s">
        <v>165</v>
      </c>
      <c r="G221" s="63" t="s">
        <v>486</v>
      </c>
      <c r="H221" s="57">
        <v>1</v>
      </c>
      <c r="I221" s="5">
        <v>228.8</v>
      </c>
      <c r="J221" s="5">
        <f t="shared" si="11"/>
        <v>36.903225806451616</v>
      </c>
      <c r="K221" s="64"/>
    </row>
    <row r="222" spans="1:11" s="65" customFormat="1" ht="32.25" customHeight="1" thickBot="1">
      <c r="A222" s="56"/>
      <c r="B222" s="197"/>
      <c r="C222" s="89">
        <v>6203</v>
      </c>
      <c r="D222" s="49" t="s">
        <v>901</v>
      </c>
      <c r="E222" s="42"/>
      <c r="F222" s="96" t="s">
        <v>166</v>
      </c>
      <c r="G222" s="63" t="s">
        <v>486</v>
      </c>
      <c r="H222" s="57">
        <v>1</v>
      </c>
      <c r="I222" s="5">
        <v>268.84000000000003</v>
      </c>
      <c r="J222" s="5">
        <f t="shared" si="11"/>
        <v>43.361290322580651</v>
      </c>
      <c r="K222" s="64"/>
    </row>
    <row r="223" spans="1:11" s="65" customFormat="1" ht="32.25" customHeight="1" thickBot="1">
      <c r="A223" s="56"/>
      <c r="B223" s="197"/>
      <c r="C223" s="89">
        <v>6204</v>
      </c>
      <c r="D223" s="49" t="s">
        <v>902</v>
      </c>
      <c r="E223" s="42"/>
      <c r="F223" s="96" t="s">
        <v>167</v>
      </c>
      <c r="G223" s="63" t="s">
        <v>486</v>
      </c>
      <c r="H223" s="57">
        <v>1</v>
      </c>
      <c r="I223" s="5">
        <v>303.16000000000003</v>
      </c>
      <c r="J223" s="5">
        <f t="shared" si="11"/>
        <v>48.896774193548389</v>
      </c>
      <c r="K223" s="64"/>
    </row>
    <row r="224" spans="1:11" s="65" customFormat="1" ht="32.25" customHeight="1" thickBot="1">
      <c r="A224" s="56"/>
      <c r="B224" s="197"/>
      <c r="C224" s="89">
        <v>6205</v>
      </c>
      <c r="D224" s="49" t="s">
        <v>903</v>
      </c>
      <c r="E224" s="42"/>
      <c r="F224" s="96" t="s">
        <v>168</v>
      </c>
      <c r="G224" s="63" t="s">
        <v>486</v>
      </c>
      <c r="H224" s="57">
        <v>1</v>
      </c>
      <c r="I224" s="5">
        <v>354.64000000000004</v>
      </c>
      <c r="J224" s="5">
        <f t="shared" si="11"/>
        <v>57.2</v>
      </c>
      <c r="K224" s="64"/>
    </row>
    <row r="225" spans="1:16" s="65" customFormat="1" ht="32.25" customHeight="1" thickBot="1">
      <c r="A225" s="56"/>
      <c r="B225" s="197"/>
      <c r="C225" s="89">
        <v>6206</v>
      </c>
      <c r="D225" s="49" t="s">
        <v>904</v>
      </c>
      <c r="E225" s="43"/>
      <c r="F225" s="97" t="s">
        <v>169</v>
      </c>
      <c r="G225" s="63" t="s">
        <v>486</v>
      </c>
      <c r="H225" s="57">
        <v>1</v>
      </c>
      <c r="I225" s="5">
        <v>368.94000000000005</v>
      </c>
      <c r="J225" s="5">
        <f t="shared" si="11"/>
        <v>59.506451612903234</v>
      </c>
      <c r="K225" s="64"/>
    </row>
    <row r="226" spans="1:16" s="65" customFormat="1" ht="32.25" customHeight="1">
      <c r="A226" s="56"/>
      <c r="B226" s="212" t="s">
        <v>1697</v>
      </c>
      <c r="C226" s="213"/>
      <c r="D226" s="213"/>
      <c r="E226" s="213"/>
      <c r="F226" s="213"/>
      <c r="G226" s="213"/>
      <c r="H226" s="214"/>
      <c r="I226" s="12" t="s">
        <v>1698</v>
      </c>
      <c r="J226" s="13"/>
      <c r="K226" s="14"/>
      <c r="L226" s="202" t="s">
        <v>1269</v>
      </c>
    </row>
    <row r="227" spans="1:16" s="65" customFormat="1" ht="32.25" customHeight="1" thickBot="1">
      <c r="A227" s="56"/>
      <c r="B227" s="212"/>
      <c r="C227" s="213"/>
      <c r="D227" s="213"/>
      <c r="E227" s="213"/>
      <c r="F227" s="213"/>
      <c r="G227" s="213"/>
      <c r="H227" s="214"/>
      <c r="I227" s="98" t="s">
        <v>1270</v>
      </c>
      <c r="J227" s="98" t="s">
        <v>1271</v>
      </c>
      <c r="K227" s="98"/>
      <c r="L227" s="203"/>
    </row>
    <row r="228" spans="1:16" s="65" customFormat="1" ht="71.25" customHeight="1" thickBot="1">
      <c r="A228" s="56"/>
      <c r="B228" s="197"/>
      <c r="C228" s="99" t="s">
        <v>767</v>
      </c>
      <c r="D228" s="49" t="s">
        <v>1272</v>
      </c>
      <c r="E228" s="44" t="s">
        <v>1273</v>
      </c>
      <c r="F228" s="100">
        <v>25</v>
      </c>
      <c r="G228" s="63" t="s">
        <v>486</v>
      </c>
      <c r="H228" s="200" t="s">
        <v>1274</v>
      </c>
      <c r="I228" s="101">
        <v>2600</v>
      </c>
      <c r="J228" s="64">
        <v>2.1506410256410255</v>
      </c>
      <c r="K228" s="101"/>
      <c r="L228" s="64">
        <v>1.9515897435897436</v>
      </c>
    </row>
    <row r="229" spans="1:16" s="65" customFormat="1" ht="71.25" customHeight="1" thickBot="1">
      <c r="A229" s="56"/>
      <c r="B229" s="197"/>
      <c r="C229" s="99" t="s">
        <v>768</v>
      </c>
      <c r="D229" s="49" t="s">
        <v>1275</v>
      </c>
      <c r="E229" s="44" t="s">
        <v>1276</v>
      </c>
      <c r="F229" s="100">
        <v>30</v>
      </c>
      <c r="G229" s="63" t="s">
        <v>486</v>
      </c>
      <c r="H229" s="204"/>
      <c r="I229" s="101">
        <v>2100</v>
      </c>
      <c r="J229" s="64">
        <v>2.4075091575091574</v>
      </c>
      <c r="K229" s="101"/>
      <c r="L229" s="64">
        <v>2.1263589743589741</v>
      </c>
    </row>
    <row r="230" spans="1:16" s="65" customFormat="1" ht="71.25" customHeight="1" thickBot="1">
      <c r="A230" s="56"/>
      <c r="B230" s="197"/>
      <c r="C230" s="99" t="s">
        <v>769</v>
      </c>
      <c r="D230" s="49" t="s">
        <v>1277</v>
      </c>
      <c r="E230" s="44" t="s">
        <v>1278</v>
      </c>
      <c r="F230" s="100">
        <v>50</v>
      </c>
      <c r="G230" s="63" t="s">
        <v>486</v>
      </c>
      <c r="H230" s="201"/>
      <c r="I230" s="101">
        <v>1350</v>
      </c>
      <c r="J230" s="64">
        <v>3.3846153846153841</v>
      </c>
      <c r="K230" s="102"/>
      <c r="L230" s="64">
        <v>2.8982564102564101</v>
      </c>
    </row>
    <row r="231" spans="1:16" s="65" customFormat="1" ht="71.25" customHeight="1" thickBot="1">
      <c r="A231" s="56"/>
      <c r="B231" s="177"/>
      <c r="C231" s="99" t="s">
        <v>770</v>
      </c>
      <c r="D231" s="49" t="s">
        <v>1279</v>
      </c>
      <c r="E231" s="44" t="s">
        <v>1280</v>
      </c>
      <c r="F231" s="100">
        <v>25</v>
      </c>
      <c r="G231" s="63" t="s">
        <v>486</v>
      </c>
      <c r="H231" s="200" t="s">
        <v>1281</v>
      </c>
      <c r="I231" s="101">
        <v>3900</v>
      </c>
      <c r="J231" s="64">
        <v>2.0064102564102564</v>
      </c>
      <c r="K231" s="102"/>
      <c r="L231" s="64">
        <v>1.9515897435897436</v>
      </c>
    </row>
    <row r="232" spans="1:16" s="65" customFormat="1" ht="71.25" customHeight="1" thickBot="1">
      <c r="A232" s="56"/>
      <c r="B232" s="177"/>
      <c r="C232" s="99" t="s">
        <v>771</v>
      </c>
      <c r="D232" s="49" t="s">
        <v>1282</v>
      </c>
      <c r="E232" s="44" t="s">
        <v>1283</v>
      </c>
      <c r="F232" s="100">
        <v>30</v>
      </c>
      <c r="G232" s="63" t="s">
        <v>486</v>
      </c>
      <c r="H232" s="204"/>
      <c r="I232" s="102">
        <v>3300</v>
      </c>
      <c r="J232" s="64">
        <v>2.1742424242424239</v>
      </c>
      <c r="K232" s="102"/>
      <c r="L232" s="64">
        <v>2.0826666666666664</v>
      </c>
      <c r="M232" s="47"/>
      <c r="N232" s="47"/>
    </row>
    <row r="233" spans="1:16" s="65" customFormat="1" ht="71.25" customHeight="1" thickBot="1">
      <c r="A233" s="56"/>
      <c r="B233" s="177"/>
      <c r="C233" s="99" t="s">
        <v>772</v>
      </c>
      <c r="D233" s="49" t="s">
        <v>1284</v>
      </c>
      <c r="E233" s="44" t="s">
        <v>1285</v>
      </c>
      <c r="F233" s="100">
        <v>50</v>
      </c>
      <c r="G233" s="63" t="s">
        <v>486</v>
      </c>
      <c r="H233" s="201"/>
      <c r="I233" s="101">
        <v>1800</v>
      </c>
      <c r="J233" s="64">
        <v>3.1762820512820511</v>
      </c>
      <c r="K233" s="102"/>
      <c r="L233" s="64">
        <v>2.8982564102564101</v>
      </c>
    </row>
    <row r="234" spans="1:16" s="65" customFormat="1" ht="71.25" customHeight="1">
      <c r="A234" s="56"/>
      <c r="B234" s="189"/>
      <c r="C234" s="99" t="s">
        <v>770</v>
      </c>
      <c r="D234" s="49" t="s">
        <v>1286</v>
      </c>
      <c r="E234" s="44" t="s">
        <v>1287</v>
      </c>
      <c r="F234" s="100">
        <v>25</v>
      </c>
      <c r="G234" s="63" t="s">
        <v>486</v>
      </c>
      <c r="H234" s="200" t="s">
        <v>1281</v>
      </c>
      <c r="I234" s="101">
        <v>3750</v>
      </c>
      <c r="J234" s="64">
        <v>2.0179487179487179</v>
      </c>
      <c r="K234" s="102"/>
      <c r="L234" s="64">
        <v>1.9515897435897436</v>
      </c>
    </row>
    <row r="235" spans="1:16" s="65" customFormat="1" ht="71.25" customHeight="1" thickBot="1">
      <c r="A235" s="56"/>
      <c r="B235" s="191"/>
      <c r="C235" s="99" t="s">
        <v>771</v>
      </c>
      <c r="D235" s="49" t="s">
        <v>1288</v>
      </c>
      <c r="E235" s="44" t="s">
        <v>1289</v>
      </c>
      <c r="F235" s="100">
        <v>30</v>
      </c>
      <c r="G235" s="63" t="s">
        <v>486</v>
      </c>
      <c r="H235" s="201"/>
      <c r="I235" s="102">
        <v>3180</v>
      </c>
      <c r="J235" s="64">
        <v>2.1871069182389933</v>
      </c>
      <c r="K235" s="102"/>
      <c r="L235" s="64">
        <v>2.0826666666666664</v>
      </c>
      <c r="O235" s="47"/>
      <c r="P235" s="47"/>
    </row>
    <row r="236" spans="1:16" s="65" customFormat="1" ht="62.25" customHeight="1" thickBot="1">
      <c r="A236" s="56"/>
      <c r="B236" s="60"/>
      <c r="C236" s="103" t="s">
        <v>773</v>
      </c>
      <c r="D236" s="49" t="s">
        <v>774</v>
      </c>
      <c r="E236" s="45" t="s">
        <v>474</v>
      </c>
      <c r="F236" s="104" t="s">
        <v>475</v>
      </c>
      <c r="G236" s="63" t="s">
        <v>486</v>
      </c>
      <c r="H236" s="105" t="s">
        <v>476</v>
      </c>
      <c r="I236" s="5">
        <v>1.323</v>
      </c>
      <c r="J236" s="5">
        <f t="shared" si="11"/>
        <v>0.21338709677419354</v>
      </c>
      <c r="K236" s="64"/>
    </row>
    <row r="237" spans="1:16" s="65" customFormat="1" ht="62.25" customHeight="1" thickBot="1">
      <c r="A237" s="56"/>
      <c r="B237" s="60"/>
      <c r="C237" s="103" t="s">
        <v>775</v>
      </c>
      <c r="D237" s="49" t="s">
        <v>776</v>
      </c>
      <c r="E237" s="45" t="s">
        <v>477</v>
      </c>
      <c r="F237" s="104" t="s">
        <v>475</v>
      </c>
      <c r="G237" s="63" t="s">
        <v>486</v>
      </c>
      <c r="H237" s="105" t="s">
        <v>476</v>
      </c>
      <c r="I237" s="5">
        <v>1.5660000000000001</v>
      </c>
      <c r="J237" s="5">
        <f t="shared" si="11"/>
        <v>0.25258064516129031</v>
      </c>
      <c r="K237" s="64"/>
    </row>
    <row r="238" spans="1:16" s="65" customFormat="1" ht="62.25" customHeight="1" thickBot="1">
      <c r="A238" s="56"/>
      <c r="B238" s="60"/>
      <c r="C238" s="103" t="s">
        <v>777</v>
      </c>
      <c r="D238" s="49" t="s">
        <v>778</v>
      </c>
      <c r="E238" s="45" t="s">
        <v>779</v>
      </c>
      <c r="F238" s="104" t="s">
        <v>475</v>
      </c>
      <c r="G238" s="63" t="s">
        <v>486</v>
      </c>
      <c r="H238" s="105" t="s">
        <v>780</v>
      </c>
      <c r="I238" s="5">
        <v>1.6740000000000002</v>
      </c>
      <c r="J238" s="5">
        <f>I238/$J$3</f>
        <v>0.27</v>
      </c>
      <c r="K238" s="64"/>
    </row>
    <row r="239" spans="1:16" s="65" customFormat="1" ht="62.25" customHeight="1" thickBot="1">
      <c r="A239" s="56"/>
      <c r="B239" s="60"/>
      <c r="C239" s="103" t="s">
        <v>781</v>
      </c>
      <c r="D239" s="49" t="s">
        <v>782</v>
      </c>
      <c r="E239" s="45" t="s">
        <v>478</v>
      </c>
      <c r="F239" s="104" t="s">
        <v>479</v>
      </c>
      <c r="G239" s="63" t="s">
        <v>486</v>
      </c>
      <c r="H239" s="105" t="s">
        <v>476</v>
      </c>
      <c r="I239" s="5">
        <v>1.1880000000000002</v>
      </c>
      <c r="J239" s="5">
        <f t="shared" si="11"/>
        <v>0.19161290322580649</v>
      </c>
      <c r="K239" s="64"/>
    </row>
    <row r="240" spans="1:16" s="65" customFormat="1" ht="62.25" customHeight="1" thickBot="1">
      <c r="A240" s="56"/>
      <c r="B240" s="60"/>
      <c r="C240" s="103" t="s">
        <v>783</v>
      </c>
      <c r="D240" s="49" t="s">
        <v>784</v>
      </c>
      <c r="E240" s="45" t="s">
        <v>480</v>
      </c>
      <c r="F240" s="104" t="s">
        <v>479</v>
      </c>
      <c r="G240" s="63" t="s">
        <v>486</v>
      </c>
      <c r="H240" s="105" t="s">
        <v>476</v>
      </c>
      <c r="I240" s="5">
        <v>1.4310000000000003</v>
      </c>
      <c r="J240" s="5">
        <f t="shared" si="11"/>
        <v>0.23080645161290325</v>
      </c>
      <c r="K240" s="64"/>
    </row>
    <row r="241" spans="1:11" s="65" customFormat="1" ht="62.25" customHeight="1" thickBot="1">
      <c r="A241" s="56"/>
      <c r="B241" s="60"/>
      <c r="C241" s="103" t="s">
        <v>785</v>
      </c>
      <c r="D241" s="49" t="s">
        <v>786</v>
      </c>
      <c r="E241" s="45" t="s">
        <v>787</v>
      </c>
      <c r="F241" s="104" t="s">
        <v>479</v>
      </c>
      <c r="G241" s="63"/>
      <c r="H241" s="105" t="s">
        <v>780</v>
      </c>
      <c r="I241" s="5">
        <v>1.593</v>
      </c>
      <c r="J241" s="5">
        <f>I241/$J$3</f>
        <v>0.25693548387096771</v>
      </c>
      <c r="K241" s="64"/>
    </row>
    <row r="242" spans="1:11" s="47" customFormat="1" ht="18" customHeight="1" thickBot="1">
      <c r="A242" s="56"/>
      <c r="B242" s="192" t="s">
        <v>1865</v>
      </c>
      <c r="C242" s="194"/>
      <c r="D242" s="2"/>
      <c r="E242" s="192" t="s">
        <v>1866</v>
      </c>
      <c r="F242" s="193"/>
      <c r="G242" s="193"/>
      <c r="H242" s="193"/>
      <c r="I242" s="194"/>
      <c r="J242" s="106"/>
      <c r="K242" s="106"/>
    </row>
    <row r="243" spans="1:11" s="65" customFormat="1" ht="95.25" customHeight="1" thickBot="1">
      <c r="A243" s="56"/>
      <c r="B243" s="107"/>
      <c r="C243" s="103" t="s">
        <v>788</v>
      </c>
      <c r="D243" s="49" t="s">
        <v>1197</v>
      </c>
      <c r="E243" s="35" t="s">
        <v>1374</v>
      </c>
      <c r="F243" s="62"/>
      <c r="G243" s="63" t="s">
        <v>487</v>
      </c>
      <c r="H243" s="57">
        <v>1</v>
      </c>
      <c r="I243" s="5">
        <v>95</v>
      </c>
      <c r="J243" s="5">
        <f>I243/$J$3</f>
        <v>15.32258064516129</v>
      </c>
      <c r="K243" s="64"/>
    </row>
    <row r="244" spans="1:11" s="65" customFormat="1" ht="95.25" customHeight="1" thickBot="1">
      <c r="A244" s="56"/>
      <c r="B244" s="107"/>
      <c r="C244" s="103" t="s">
        <v>789</v>
      </c>
      <c r="D244" s="49" t="s">
        <v>790</v>
      </c>
      <c r="E244" s="35" t="s">
        <v>1375</v>
      </c>
      <c r="F244" s="62"/>
      <c r="G244" s="63" t="s">
        <v>487</v>
      </c>
      <c r="H244" s="57">
        <v>1</v>
      </c>
      <c r="I244" s="5">
        <v>110</v>
      </c>
      <c r="J244" s="5">
        <f t="shared" ref="J244:J297" si="12">I244/$J$3</f>
        <v>17.741935483870968</v>
      </c>
      <c r="K244" s="64"/>
    </row>
    <row r="245" spans="1:11" s="65" customFormat="1" ht="95.25" customHeight="1" thickBot="1">
      <c r="A245" s="56"/>
      <c r="B245" s="107"/>
      <c r="C245" s="103" t="s">
        <v>791</v>
      </c>
      <c r="D245" s="49" t="s">
        <v>792</v>
      </c>
      <c r="E245" s="35" t="s">
        <v>1376</v>
      </c>
      <c r="F245" s="62"/>
      <c r="G245" s="63" t="s">
        <v>487</v>
      </c>
      <c r="H245" s="57">
        <v>1</v>
      </c>
      <c r="I245" s="5">
        <v>166</v>
      </c>
      <c r="J245" s="5">
        <f t="shared" si="12"/>
        <v>26.774193548387096</v>
      </c>
      <c r="K245" s="64"/>
    </row>
    <row r="246" spans="1:11" s="65" customFormat="1" ht="95.25" customHeight="1" thickBot="1">
      <c r="A246" s="56"/>
      <c r="B246" s="107"/>
      <c r="C246" s="103" t="s">
        <v>793</v>
      </c>
      <c r="D246" s="49" t="s">
        <v>794</v>
      </c>
      <c r="E246" s="35" t="s">
        <v>1377</v>
      </c>
      <c r="F246" s="62"/>
      <c r="G246" s="63" t="s">
        <v>487</v>
      </c>
      <c r="H246" s="57">
        <v>1</v>
      </c>
      <c r="I246" s="5">
        <v>164.64076799999998</v>
      </c>
      <c r="J246" s="5">
        <f t="shared" si="12"/>
        <v>26.554962580645157</v>
      </c>
      <c r="K246" s="64"/>
    </row>
    <row r="247" spans="1:11" s="65" customFormat="1" ht="95.25" customHeight="1" thickBot="1">
      <c r="A247" s="56"/>
      <c r="B247" s="107"/>
      <c r="C247" s="103" t="s">
        <v>795</v>
      </c>
      <c r="D247" s="49" t="s">
        <v>796</v>
      </c>
      <c r="E247" s="35" t="s">
        <v>1378</v>
      </c>
      <c r="F247" s="62"/>
      <c r="G247" s="63" t="s">
        <v>487</v>
      </c>
      <c r="H247" s="57">
        <v>1</v>
      </c>
      <c r="I247" s="5">
        <v>102.226812</v>
      </c>
      <c r="J247" s="5">
        <f t="shared" si="12"/>
        <v>16.488195483870967</v>
      </c>
      <c r="K247" s="64"/>
    </row>
    <row r="248" spans="1:11" s="65" customFormat="1" ht="95.25" customHeight="1" thickBot="1">
      <c r="A248" s="56"/>
      <c r="B248" s="107"/>
      <c r="C248" s="108" t="s">
        <v>797</v>
      </c>
      <c r="D248" s="49" t="s">
        <v>798</v>
      </c>
      <c r="E248" s="35" t="s">
        <v>1379</v>
      </c>
      <c r="F248" s="62"/>
      <c r="G248" s="63" t="s">
        <v>487</v>
      </c>
      <c r="H248" s="57">
        <v>1</v>
      </c>
      <c r="I248" s="5">
        <v>98.540447999999998</v>
      </c>
      <c r="J248" s="5">
        <f t="shared" si="12"/>
        <v>15.89362064516129</v>
      </c>
      <c r="K248" s="64"/>
    </row>
    <row r="249" spans="1:11" s="65" customFormat="1" ht="95.25" customHeight="1" thickBot="1">
      <c r="A249" s="56"/>
      <c r="B249" s="107"/>
      <c r="C249" s="103" t="s">
        <v>799</v>
      </c>
      <c r="D249" s="49" t="s">
        <v>800</v>
      </c>
      <c r="E249" s="35" t="s">
        <v>1380</v>
      </c>
      <c r="F249" s="62"/>
      <c r="G249" s="63" t="s">
        <v>487</v>
      </c>
      <c r="H249" s="57">
        <v>1</v>
      </c>
      <c r="I249" s="5">
        <v>64</v>
      </c>
      <c r="J249" s="5">
        <f t="shared" si="12"/>
        <v>10.32258064516129</v>
      </c>
      <c r="K249" s="64"/>
    </row>
    <row r="250" spans="1:11" s="65" customFormat="1" ht="95.25" customHeight="1" thickBot="1">
      <c r="A250" s="56"/>
      <c r="B250" s="107"/>
      <c r="C250" s="108" t="s">
        <v>801</v>
      </c>
      <c r="D250" s="49" t="s">
        <v>802</v>
      </c>
      <c r="E250" s="35" t="s">
        <v>1381</v>
      </c>
      <c r="F250" s="62"/>
      <c r="G250" s="63" t="s">
        <v>487</v>
      </c>
      <c r="H250" s="57">
        <v>1</v>
      </c>
      <c r="I250" s="5">
        <v>65.490287999999993</v>
      </c>
      <c r="J250" s="5">
        <f t="shared" si="12"/>
        <v>10.562949677419354</v>
      </c>
      <c r="K250" s="64"/>
    </row>
    <row r="251" spans="1:11" s="65" customFormat="1" ht="84.75" customHeight="1" thickBot="1">
      <c r="A251" s="56"/>
      <c r="B251" s="107"/>
      <c r="C251" s="89" t="s">
        <v>392</v>
      </c>
      <c r="D251" s="49" t="s">
        <v>1198</v>
      </c>
      <c r="E251" s="35" t="s">
        <v>1374</v>
      </c>
      <c r="F251" s="62"/>
      <c r="G251" s="63" t="s">
        <v>487</v>
      </c>
      <c r="H251" s="57">
        <v>1</v>
      </c>
      <c r="I251" s="5">
        <v>90</v>
      </c>
      <c r="J251" s="5">
        <f t="shared" si="12"/>
        <v>14.516129032258064</v>
      </c>
      <c r="K251" s="64"/>
    </row>
    <row r="252" spans="1:11" s="65" customFormat="1" ht="84.75" customHeight="1" thickBot="1">
      <c r="A252" s="56"/>
      <c r="B252" s="107"/>
      <c r="C252" s="89">
        <v>4005</v>
      </c>
      <c r="D252" s="49" t="s">
        <v>905</v>
      </c>
      <c r="E252" s="35" t="s">
        <v>1375</v>
      </c>
      <c r="F252" s="62"/>
      <c r="G252" s="63" t="s">
        <v>487</v>
      </c>
      <c r="H252" s="57">
        <v>1</v>
      </c>
      <c r="I252" s="5">
        <v>105</v>
      </c>
      <c r="J252" s="5">
        <f t="shared" si="12"/>
        <v>16.93548387096774</v>
      </c>
      <c r="K252" s="64"/>
    </row>
    <row r="253" spans="1:11" s="65" customFormat="1" ht="84.75" customHeight="1" thickBot="1">
      <c r="A253" s="56"/>
      <c r="B253" s="107"/>
      <c r="C253" s="89" t="s">
        <v>393</v>
      </c>
      <c r="D253" s="49" t="s">
        <v>906</v>
      </c>
      <c r="E253" s="35" t="s">
        <v>1376</v>
      </c>
      <c r="F253" s="62"/>
      <c r="G253" s="63" t="s">
        <v>487</v>
      </c>
      <c r="H253" s="57">
        <v>1</v>
      </c>
      <c r="I253" s="5">
        <v>160</v>
      </c>
      <c r="J253" s="5">
        <f t="shared" si="12"/>
        <v>25.806451612903224</v>
      </c>
      <c r="K253" s="64"/>
    </row>
    <row r="254" spans="1:11" s="65" customFormat="1" ht="84.75" customHeight="1" thickBot="1">
      <c r="A254" s="56"/>
      <c r="B254" s="107"/>
      <c r="C254" s="89" t="s">
        <v>394</v>
      </c>
      <c r="D254" s="49" t="s">
        <v>812</v>
      </c>
      <c r="E254" s="35" t="s">
        <v>1377</v>
      </c>
      <c r="F254" s="62"/>
      <c r="G254" s="63" t="s">
        <v>487</v>
      </c>
      <c r="H254" s="57">
        <v>1</v>
      </c>
      <c r="I254" s="5">
        <v>158.64076799999998</v>
      </c>
      <c r="J254" s="5">
        <f t="shared" si="12"/>
        <v>25.587220645161285</v>
      </c>
      <c r="K254" s="64"/>
    </row>
    <row r="255" spans="1:11" s="65" customFormat="1" ht="84.75" customHeight="1" thickBot="1">
      <c r="A255" s="56"/>
      <c r="B255" s="107"/>
      <c r="C255" s="89" t="s">
        <v>395</v>
      </c>
      <c r="D255" s="49" t="s">
        <v>907</v>
      </c>
      <c r="E255" s="35" t="s">
        <v>1378</v>
      </c>
      <c r="F255" s="62"/>
      <c r="G255" s="63" t="s">
        <v>487</v>
      </c>
      <c r="H255" s="57">
        <v>1</v>
      </c>
      <c r="I255" s="5">
        <v>96.226811999999995</v>
      </c>
      <c r="J255" s="5">
        <f t="shared" si="12"/>
        <v>15.520453548387096</v>
      </c>
      <c r="K255" s="64"/>
    </row>
    <row r="256" spans="1:11" s="65" customFormat="1" ht="84.75" customHeight="1" thickBot="1">
      <c r="A256" s="56"/>
      <c r="B256" s="107"/>
      <c r="C256" s="91">
        <v>4201</v>
      </c>
      <c r="D256" s="49" t="s">
        <v>908</v>
      </c>
      <c r="E256" s="35" t="s">
        <v>1379</v>
      </c>
      <c r="F256" s="62"/>
      <c r="G256" s="63" t="s">
        <v>487</v>
      </c>
      <c r="H256" s="57">
        <v>1</v>
      </c>
      <c r="I256" s="5">
        <v>92.540447999999998</v>
      </c>
      <c r="J256" s="5">
        <f t="shared" si="12"/>
        <v>14.925878709677418</v>
      </c>
      <c r="K256" s="64"/>
    </row>
    <row r="257" spans="1:11" s="65" customFormat="1" ht="84.75" customHeight="1" thickBot="1">
      <c r="A257" s="56"/>
      <c r="B257" s="107"/>
      <c r="C257" s="89" t="s">
        <v>396</v>
      </c>
      <c r="D257" s="49" t="s">
        <v>909</v>
      </c>
      <c r="E257" s="35" t="s">
        <v>1380</v>
      </c>
      <c r="F257" s="62"/>
      <c r="G257" s="63" t="s">
        <v>487</v>
      </c>
      <c r="H257" s="57">
        <v>1</v>
      </c>
      <c r="I257" s="5">
        <v>58</v>
      </c>
      <c r="J257" s="5">
        <f t="shared" si="12"/>
        <v>9.3548387096774199</v>
      </c>
      <c r="K257" s="64"/>
    </row>
    <row r="258" spans="1:11" s="65" customFormat="1" ht="84.75" customHeight="1" thickBot="1">
      <c r="A258" s="56"/>
      <c r="B258" s="107"/>
      <c r="C258" s="91">
        <v>4200</v>
      </c>
      <c r="D258" s="49" t="s">
        <v>910</v>
      </c>
      <c r="E258" s="35" t="s">
        <v>1381</v>
      </c>
      <c r="F258" s="62"/>
      <c r="G258" s="63" t="s">
        <v>487</v>
      </c>
      <c r="H258" s="57">
        <v>1</v>
      </c>
      <c r="I258" s="5">
        <v>59.490288</v>
      </c>
      <c r="J258" s="5">
        <f t="shared" si="12"/>
        <v>9.595207741935484</v>
      </c>
      <c r="K258" s="64"/>
    </row>
    <row r="259" spans="1:11" s="65" customFormat="1" ht="67.5" customHeight="1" thickBot="1">
      <c r="A259" s="56"/>
      <c r="B259" s="60"/>
      <c r="C259" s="103" t="s">
        <v>397</v>
      </c>
      <c r="D259" s="49" t="s">
        <v>803</v>
      </c>
      <c r="E259" s="35" t="s">
        <v>481</v>
      </c>
      <c r="F259" s="62"/>
      <c r="G259" s="63" t="s">
        <v>487</v>
      </c>
      <c r="H259" s="57">
        <v>1</v>
      </c>
      <c r="I259" s="5">
        <v>11.465863200000003</v>
      </c>
      <c r="J259" s="5">
        <f t="shared" si="12"/>
        <v>1.8493327741935488</v>
      </c>
      <c r="K259" s="64"/>
    </row>
    <row r="260" spans="1:11" s="65" customFormat="1" ht="67.5" customHeight="1" thickBot="1">
      <c r="A260" s="56"/>
      <c r="B260" s="60"/>
      <c r="C260" s="103" t="s">
        <v>804</v>
      </c>
      <c r="D260" s="49" t="s">
        <v>805</v>
      </c>
      <c r="E260" s="35" t="s">
        <v>481</v>
      </c>
      <c r="F260" s="62"/>
      <c r="G260" s="63" t="s">
        <v>487</v>
      </c>
      <c r="H260" s="57">
        <v>1</v>
      </c>
      <c r="I260" s="5">
        <v>11.465863200000003</v>
      </c>
      <c r="J260" s="5">
        <f t="shared" si="12"/>
        <v>1.8493327741935488</v>
      </c>
      <c r="K260" s="64"/>
    </row>
    <row r="261" spans="1:11" s="65" customFormat="1" ht="67.5" customHeight="1" thickBot="1">
      <c r="A261" s="56"/>
      <c r="B261" s="60"/>
      <c r="C261" s="103" t="s">
        <v>806</v>
      </c>
      <c r="D261" s="49" t="s">
        <v>807</v>
      </c>
      <c r="E261" s="35" t="s">
        <v>481</v>
      </c>
      <c r="F261" s="62"/>
      <c r="G261" s="63" t="s">
        <v>487</v>
      </c>
      <c r="H261" s="57">
        <v>1</v>
      </c>
      <c r="I261" s="5">
        <v>11.465863200000003</v>
      </c>
      <c r="J261" s="5">
        <f t="shared" si="12"/>
        <v>1.8493327741935488</v>
      </c>
      <c r="K261" s="64"/>
    </row>
    <row r="262" spans="1:11" s="65" customFormat="1" ht="67.5" customHeight="1" thickBot="1">
      <c r="A262" s="56"/>
      <c r="B262" s="60"/>
      <c r="C262" s="103" t="s">
        <v>398</v>
      </c>
      <c r="D262" s="49" t="s">
        <v>808</v>
      </c>
      <c r="E262" s="35" t="s">
        <v>1699</v>
      </c>
      <c r="F262" s="62"/>
      <c r="G262" s="63" t="s">
        <v>487</v>
      </c>
      <c r="H262" s="57">
        <v>1</v>
      </c>
      <c r="I262" s="5">
        <v>10</v>
      </c>
      <c r="J262" s="5">
        <f t="shared" si="12"/>
        <v>1.6129032258064515</v>
      </c>
      <c r="K262" s="64"/>
    </row>
    <row r="263" spans="1:11" s="65" customFormat="1" ht="67.5" customHeight="1" thickBot="1">
      <c r="A263" s="56"/>
      <c r="B263" s="60"/>
      <c r="C263" s="103" t="s">
        <v>809</v>
      </c>
      <c r="D263" s="49" t="s">
        <v>810</v>
      </c>
      <c r="E263" s="35" t="s">
        <v>1699</v>
      </c>
      <c r="F263" s="62"/>
      <c r="G263" s="63" t="s">
        <v>487</v>
      </c>
      <c r="H263" s="57">
        <v>1</v>
      </c>
      <c r="I263" s="5">
        <v>10</v>
      </c>
      <c r="J263" s="5">
        <f t="shared" si="12"/>
        <v>1.6129032258064515</v>
      </c>
      <c r="K263" s="64"/>
    </row>
    <row r="264" spans="1:11" s="65" customFormat="1" ht="67.5" customHeight="1" thickBot="1">
      <c r="A264" s="56"/>
      <c r="B264" s="60"/>
      <c r="C264" s="103" t="s">
        <v>811</v>
      </c>
      <c r="D264" s="49" t="s">
        <v>812</v>
      </c>
      <c r="E264" s="35" t="s">
        <v>1700</v>
      </c>
      <c r="F264" s="62"/>
      <c r="G264" s="63" t="s">
        <v>487</v>
      </c>
      <c r="H264" s="57">
        <v>1</v>
      </c>
      <c r="I264" s="5">
        <v>38</v>
      </c>
      <c r="J264" s="5">
        <f t="shared" si="12"/>
        <v>6.129032258064516</v>
      </c>
      <c r="K264" s="64"/>
    </row>
    <row r="265" spans="1:11" s="65" customFormat="1" ht="21.75" customHeight="1" thickBot="1">
      <c r="A265" s="56"/>
      <c r="B265" s="177"/>
      <c r="C265" s="89" t="s">
        <v>452</v>
      </c>
      <c r="D265" s="49" t="s">
        <v>911</v>
      </c>
      <c r="E265" s="35" t="s">
        <v>1701</v>
      </c>
      <c r="F265" s="62">
        <v>15</v>
      </c>
      <c r="G265" s="63" t="s">
        <v>487</v>
      </c>
      <c r="H265" s="57">
        <v>100</v>
      </c>
      <c r="I265" s="5">
        <v>33</v>
      </c>
      <c r="J265" s="5">
        <f t="shared" si="12"/>
        <v>5.32258064516129</v>
      </c>
      <c r="K265" s="64"/>
    </row>
    <row r="266" spans="1:11" s="65" customFormat="1" ht="18" customHeight="1" thickBot="1">
      <c r="A266" s="56"/>
      <c r="B266" s="177"/>
      <c r="C266" s="89" t="s">
        <v>453</v>
      </c>
      <c r="D266" s="49" t="s">
        <v>912</v>
      </c>
      <c r="E266" s="35" t="s">
        <v>1702</v>
      </c>
      <c r="F266" s="62">
        <v>16</v>
      </c>
      <c r="G266" s="63" t="s">
        <v>487</v>
      </c>
      <c r="H266" s="57">
        <v>100</v>
      </c>
      <c r="I266" s="5">
        <v>33</v>
      </c>
      <c r="J266" s="5">
        <f t="shared" si="12"/>
        <v>5.32258064516129</v>
      </c>
      <c r="K266" s="64"/>
    </row>
    <row r="267" spans="1:11" s="65" customFormat="1" ht="19.5" customHeight="1" thickBot="1">
      <c r="A267" s="56"/>
      <c r="B267" s="177"/>
      <c r="C267" s="89" t="s">
        <v>454</v>
      </c>
      <c r="D267" s="49" t="s">
        <v>913</v>
      </c>
      <c r="E267" s="35" t="s">
        <v>1703</v>
      </c>
      <c r="F267" s="62">
        <v>18</v>
      </c>
      <c r="G267" s="63" t="s">
        <v>487</v>
      </c>
      <c r="H267" s="57">
        <v>100</v>
      </c>
      <c r="I267" s="5">
        <v>33</v>
      </c>
      <c r="J267" s="5">
        <f t="shared" si="12"/>
        <v>5.32258064516129</v>
      </c>
      <c r="K267" s="64"/>
    </row>
    <row r="268" spans="1:11" s="65" customFormat="1" ht="18" customHeight="1" thickBot="1">
      <c r="A268" s="56"/>
      <c r="B268" s="177"/>
      <c r="C268" s="89" t="s">
        <v>455</v>
      </c>
      <c r="D268" s="49" t="s">
        <v>914</v>
      </c>
      <c r="E268" s="35" t="s">
        <v>1704</v>
      </c>
      <c r="F268" s="62">
        <v>20</v>
      </c>
      <c r="G268" s="63" t="s">
        <v>487</v>
      </c>
      <c r="H268" s="57">
        <v>100</v>
      </c>
      <c r="I268" s="5">
        <v>33</v>
      </c>
      <c r="J268" s="5">
        <f t="shared" si="12"/>
        <v>5.32258064516129</v>
      </c>
      <c r="K268" s="64"/>
    </row>
    <row r="269" spans="1:11" s="65" customFormat="1" ht="18" customHeight="1" thickBot="1">
      <c r="A269" s="56"/>
      <c r="B269" s="177"/>
      <c r="C269" s="89" t="s">
        <v>456</v>
      </c>
      <c r="D269" s="49" t="s">
        <v>915</v>
      </c>
      <c r="E269" s="35" t="s">
        <v>1705</v>
      </c>
      <c r="F269" s="62">
        <v>22</v>
      </c>
      <c r="G269" s="63" t="s">
        <v>487</v>
      </c>
      <c r="H269" s="57">
        <v>100</v>
      </c>
      <c r="I269" s="5">
        <v>33</v>
      </c>
      <c r="J269" s="5">
        <f t="shared" si="12"/>
        <v>5.32258064516129</v>
      </c>
      <c r="K269" s="64"/>
    </row>
    <row r="270" spans="1:11" s="65" customFormat="1" ht="21" customHeight="1" thickBot="1">
      <c r="A270" s="56"/>
      <c r="B270" s="177"/>
      <c r="C270" s="89" t="s">
        <v>407</v>
      </c>
      <c r="D270" s="49" t="s">
        <v>916</v>
      </c>
      <c r="E270" s="35" t="s">
        <v>1706</v>
      </c>
      <c r="F270" s="62">
        <v>28</v>
      </c>
      <c r="G270" s="63" t="s">
        <v>487</v>
      </c>
      <c r="H270" s="57">
        <v>100</v>
      </c>
      <c r="I270" s="5">
        <v>33</v>
      </c>
      <c r="J270" s="5">
        <f t="shared" si="12"/>
        <v>5.32258064516129</v>
      </c>
      <c r="K270" s="64"/>
    </row>
    <row r="271" spans="1:11" s="65" customFormat="1" ht="22.5" customHeight="1" thickBot="1">
      <c r="A271" s="56"/>
      <c r="B271" s="177"/>
      <c r="C271" s="89" t="s">
        <v>457</v>
      </c>
      <c r="D271" s="49" t="s">
        <v>917</v>
      </c>
      <c r="E271" s="35" t="s">
        <v>1707</v>
      </c>
      <c r="F271" s="62">
        <v>15</v>
      </c>
      <c r="G271" s="63" t="s">
        <v>487</v>
      </c>
      <c r="H271" s="57">
        <v>100</v>
      </c>
      <c r="I271" s="5">
        <v>170</v>
      </c>
      <c r="J271" s="5">
        <f t="shared" si="12"/>
        <v>27.419354838709676</v>
      </c>
      <c r="K271" s="64"/>
    </row>
    <row r="272" spans="1:11" s="65" customFormat="1" ht="16.2" thickBot="1">
      <c r="A272" s="56"/>
      <c r="B272" s="177"/>
      <c r="C272" s="89" t="s">
        <v>458</v>
      </c>
      <c r="D272" s="49" t="s">
        <v>918</v>
      </c>
      <c r="E272" s="35" t="s">
        <v>1708</v>
      </c>
      <c r="F272" s="62">
        <v>16</v>
      </c>
      <c r="G272" s="63" t="s">
        <v>487</v>
      </c>
      <c r="H272" s="57">
        <v>100</v>
      </c>
      <c r="I272" s="5">
        <v>170</v>
      </c>
      <c r="J272" s="5">
        <f t="shared" si="12"/>
        <v>27.419354838709676</v>
      </c>
      <c r="K272" s="64"/>
    </row>
    <row r="273" spans="1:11" s="65" customFormat="1" ht="16.2" thickBot="1">
      <c r="A273" s="56"/>
      <c r="B273" s="177"/>
      <c r="C273" s="89" t="s">
        <v>459</v>
      </c>
      <c r="D273" s="49" t="s">
        <v>919</v>
      </c>
      <c r="E273" s="35" t="s">
        <v>1709</v>
      </c>
      <c r="F273" s="62">
        <v>18</v>
      </c>
      <c r="G273" s="63" t="s">
        <v>487</v>
      </c>
      <c r="H273" s="57">
        <v>100</v>
      </c>
      <c r="I273" s="5">
        <v>170</v>
      </c>
      <c r="J273" s="5">
        <f t="shared" si="12"/>
        <v>27.419354838709676</v>
      </c>
      <c r="K273" s="64"/>
    </row>
    <row r="274" spans="1:11" s="65" customFormat="1" ht="16.2" thickBot="1">
      <c r="A274" s="56"/>
      <c r="B274" s="177"/>
      <c r="C274" s="89" t="s">
        <v>460</v>
      </c>
      <c r="D274" s="49" t="s">
        <v>920</v>
      </c>
      <c r="E274" s="35" t="s">
        <v>1710</v>
      </c>
      <c r="F274" s="62">
        <v>20</v>
      </c>
      <c r="G274" s="63" t="s">
        <v>487</v>
      </c>
      <c r="H274" s="57">
        <v>100</v>
      </c>
      <c r="I274" s="5">
        <v>170</v>
      </c>
      <c r="J274" s="5">
        <f t="shared" si="12"/>
        <v>27.419354838709676</v>
      </c>
      <c r="K274" s="64"/>
    </row>
    <row r="275" spans="1:11" s="65" customFormat="1" ht="16.2" thickBot="1">
      <c r="A275" s="56"/>
      <c r="B275" s="177"/>
      <c r="C275" s="89" t="s">
        <v>461</v>
      </c>
      <c r="D275" s="49" t="s">
        <v>921</v>
      </c>
      <c r="E275" s="35" t="s">
        <v>1711</v>
      </c>
      <c r="F275" s="62">
        <v>22</v>
      </c>
      <c r="G275" s="63" t="s">
        <v>487</v>
      </c>
      <c r="H275" s="57">
        <v>100</v>
      </c>
      <c r="I275" s="5">
        <v>170</v>
      </c>
      <c r="J275" s="5">
        <f t="shared" si="12"/>
        <v>27.419354838709676</v>
      </c>
      <c r="K275" s="64"/>
    </row>
    <row r="276" spans="1:11" s="65" customFormat="1" ht="16.2" thickBot="1">
      <c r="A276" s="56"/>
      <c r="B276" s="177"/>
      <c r="C276" s="89" t="s">
        <v>462</v>
      </c>
      <c r="D276" s="49" t="s">
        <v>922</v>
      </c>
      <c r="E276" s="35" t="s">
        <v>1712</v>
      </c>
      <c r="F276" s="62">
        <v>28</v>
      </c>
      <c r="G276" s="63" t="s">
        <v>487</v>
      </c>
      <c r="H276" s="57">
        <v>100</v>
      </c>
      <c r="I276" s="5">
        <v>170</v>
      </c>
      <c r="J276" s="5">
        <f t="shared" si="12"/>
        <v>27.419354838709676</v>
      </c>
      <c r="K276" s="64"/>
    </row>
    <row r="277" spans="1:11" s="65" customFormat="1" ht="16.2" thickBot="1">
      <c r="A277" s="56"/>
      <c r="B277" s="177"/>
      <c r="C277" s="89" t="s">
        <v>402</v>
      </c>
      <c r="D277" s="49" t="s">
        <v>923</v>
      </c>
      <c r="E277" s="35" t="s">
        <v>1713</v>
      </c>
      <c r="F277" s="62">
        <v>15</v>
      </c>
      <c r="G277" s="63" t="s">
        <v>487</v>
      </c>
      <c r="H277" s="57">
        <v>50</v>
      </c>
      <c r="I277" s="5">
        <v>90</v>
      </c>
      <c r="J277" s="5">
        <f t="shared" si="12"/>
        <v>14.516129032258064</v>
      </c>
      <c r="K277" s="64"/>
    </row>
    <row r="278" spans="1:11" s="65" customFormat="1" ht="16.2" thickBot="1">
      <c r="A278" s="56"/>
      <c r="B278" s="177"/>
      <c r="C278" s="89" t="s">
        <v>403</v>
      </c>
      <c r="D278" s="49" t="s">
        <v>924</v>
      </c>
      <c r="E278" s="35" t="s">
        <v>1714</v>
      </c>
      <c r="F278" s="62">
        <v>16</v>
      </c>
      <c r="G278" s="63" t="s">
        <v>487</v>
      </c>
      <c r="H278" s="57">
        <v>50</v>
      </c>
      <c r="I278" s="5">
        <v>90</v>
      </c>
      <c r="J278" s="5">
        <f t="shared" si="12"/>
        <v>14.516129032258064</v>
      </c>
      <c r="K278" s="64"/>
    </row>
    <row r="279" spans="1:11" s="65" customFormat="1" ht="16.2" thickBot="1">
      <c r="A279" s="56"/>
      <c r="B279" s="177"/>
      <c r="C279" s="89" t="s">
        <v>404</v>
      </c>
      <c r="D279" s="49" t="s">
        <v>925</v>
      </c>
      <c r="E279" s="35" t="s">
        <v>1715</v>
      </c>
      <c r="F279" s="62">
        <v>18</v>
      </c>
      <c r="G279" s="63" t="s">
        <v>487</v>
      </c>
      <c r="H279" s="57">
        <v>50</v>
      </c>
      <c r="I279" s="5">
        <v>90</v>
      </c>
      <c r="J279" s="5">
        <f t="shared" si="12"/>
        <v>14.516129032258064</v>
      </c>
      <c r="K279" s="64"/>
    </row>
    <row r="280" spans="1:11" s="65" customFormat="1" ht="16.2" thickBot="1">
      <c r="A280" s="56"/>
      <c r="B280" s="177"/>
      <c r="C280" s="89" t="s">
        <v>405</v>
      </c>
      <c r="D280" s="49" t="s">
        <v>926</v>
      </c>
      <c r="E280" s="35" t="s">
        <v>1716</v>
      </c>
      <c r="F280" s="62">
        <v>20</v>
      </c>
      <c r="G280" s="63" t="s">
        <v>487</v>
      </c>
      <c r="H280" s="57">
        <v>50</v>
      </c>
      <c r="I280" s="5">
        <v>90</v>
      </c>
      <c r="J280" s="5">
        <f t="shared" si="12"/>
        <v>14.516129032258064</v>
      </c>
      <c r="K280" s="64"/>
    </row>
    <row r="281" spans="1:11" s="65" customFormat="1" ht="16.2" thickBot="1">
      <c r="A281" s="56"/>
      <c r="B281" s="177"/>
      <c r="C281" s="89" t="s">
        <v>406</v>
      </c>
      <c r="D281" s="49" t="s">
        <v>927</v>
      </c>
      <c r="E281" s="35" t="s">
        <v>1717</v>
      </c>
      <c r="F281" s="62">
        <v>22</v>
      </c>
      <c r="G281" s="63" t="s">
        <v>487</v>
      </c>
      <c r="H281" s="57">
        <v>50</v>
      </c>
      <c r="I281" s="5">
        <v>90</v>
      </c>
      <c r="J281" s="5">
        <f t="shared" si="12"/>
        <v>14.516129032258064</v>
      </c>
      <c r="K281" s="64"/>
    </row>
    <row r="282" spans="1:11" s="65" customFormat="1" ht="16.2" thickBot="1">
      <c r="A282" s="56"/>
      <c r="B282" s="177"/>
      <c r="C282" s="89" t="s">
        <v>407</v>
      </c>
      <c r="D282" s="49" t="s">
        <v>916</v>
      </c>
      <c r="E282" s="35" t="s">
        <v>1718</v>
      </c>
      <c r="F282" s="62">
        <v>28</v>
      </c>
      <c r="G282" s="63" t="s">
        <v>487</v>
      </c>
      <c r="H282" s="57">
        <v>50</v>
      </c>
      <c r="I282" s="5">
        <v>90</v>
      </c>
      <c r="J282" s="5">
        <f t="shared" si="12"/>
        <v>14.516129032258064</v>
      </c>
      <c r="K282" s="64"/>
    </row>
    <row r="283" spans="1:11" s="65" customFormat="1" ht="14.25" customHeight="1" thickBot="1">
      <c r="A283" s="56"/>
      <c r="B283" s="177"/>
      <c r="C283" s="89" t="s">
        <v>408</v>
      </c>
      <c r="D283" s="49" t="s">
        <v>928</v>
      </c>
      <c r="E283" s="35" t="s">
        <v>1719</v>
      </c>
      <c r="F283" s="62">
        <v>15</v>
      </c>
      <c r="G283" s="63" t="s">
        <v>487</v>
      </c>
      <c r="H283" s="57">
        <v>50</v>
      </c>
      <c r="I283" s="5">
        <v>400</v>
      </c>
      <c r="J283" s="5">
        <f t="shared" si="12"/>
        <v>64.516129032258064</v>
      </c>
      <c r="K283" s="64"/>
    </row>
    <row r="284" spans="1:11" s="65" customFormat="1" ht="31.8" thickBot="1">
      <c r="A284" s="56"/>
      <c r="B284" s="177"/>
      <c r="C284" s="89" t="s">
        <v>409</v>
      </c>
      <c r="D284" s="49" t="s">
        <v>929</v>
      </c>
      <c r="E284" s="35" t="s">
        <v>1720</v>
      </c>
      <c r="F284" s="62">
        <v>16</v>
      </c>
      <c r="G284" s="63" t="s">
        <v>487</v>
      </c>
      <c r="H284" s="57">
        <v>50</v>
      </c>
      <c r="I284" s="5">
        <v>400</v>
      </c>
      <c r="J284" s="5">
        <f t="shared" si="12"/>
        <v>64.516129032258064</v>
      </c>
      <c r="K284" s="64"/>
    </row>
    <row r="285" spans="1:11" s="65" customFormat="1" ht="31.8" thickBot="1">
      <c r="A285" s="56"/>
      <c r="B285" s="177"/>
      <c r="C285" s="89" t="s">
        <v>410</v>
      </c>
      <c r="D285" s="49" t="s">
        <v>930</v>
      </c>
      <c r="E285" s="35" t="s">
        <v>1721</v>
      </c>
      <c r="F285" s="62">
        <v>18</v>
      </c>
      <c r="G285" s="63" t="s">
        <v>487</v>
      </c>
      <c r="H285" s="57">
        <v>50</v>
      </c>
      <c r="I285" s="5">
        <v>400</v>
      </c>
      <c r="J285" s="5">
        <f t="shared" si="12"/>
        <v>64.516129032258064</v>
      </c>
      <c r="K285" s="64"/>
    </row>
    <row r="286" spans="1:11" s="65" customFormat="1" ht="31.8" thickBot="1">
      <c r="A286" s="56"/>
      <c r="B286" s="177"/>
      <c r="C286" s="89" t="s">
        <v>411</v>
      </c>
      <c r="D286" s="49" t="s">
        <v>931</v>
      </c>
      <c r="E286" s="35" t="s">
        <v>1722</v>
      </c>
      <c r="F286" s="62">
        <v>20</v>
      </c>
      <c r="G286" s="63" t="s">
        <v>487</v>
      </c>
      <c r="H286" s="57">
        <v>50</v>
      </c>
      <c r="I286" s="5">
        <v>400</v>
      </c>
      <c r="J286" s="5">
        <f t="shared" si="12"/>
        <v>64.516129032258064</v>
      </c>
      <c r="K286" s="64"/>
    </row>
    <row r="287" spans="1:11" s="65" customFormat="1" ht="31.8" thickBot="1">
      <c r="A287" s="56"/>
      <c r="B287" s="177"/>
      <c r="C287" s="89" t="s">
        <v>412</v>
      </c>
      <c r="D287" s="49" t="s">
        <v>932</v>
      </c>
      <c r="E287" s="35" t="s">
        <v>1723</v>
      </c>
      <c r="F287" s="62">
        <v>22</v>
      </c>
      <c r="G287" s="63" t="s">
        <v>487</v>
      </c>
      <c r="H287" s="57">
        <v>50</v>
      </c>
      <c r="I287" s="5">
        <v>400</v>
      </c>
      <c r="J287" s="5">
        <f t="shared" si="12"/>
        <v>64.516129032258064</v>
      </c>
      <c r="K287" s="64"/>
    </row>
    <row r="288" spans="1:11" s="65" customFormat="1" ht="31.8" thickBot="1">
      <c r="A288" s="56"/>
      <c r="B288" s="177"/>
      <c r="C288" s="89" t="s">
        <v>413</v>
      </c>
      <c r="D288" s="49" t="s">
        <v>933</v>
      </c>
      <c r="E288" s="35" t="s">
        <v>1724</v>
      </c>
      <c r="F288" s="62">
        <v>28</v>
      </c>
      <c r="G288" s="63" t="s">
        <v>487</v>
      </c>
      <c r="H288" s="57">
        <v>50</v>
      </c>
      <c r="I288" s="5">
        <v>400</v>
      </c>
      <c r="J288" s="5">
        <f t="shared" si="12"/>
        <v>64.516129032258064</v>
      </c>
      <c r="K288" s="64"/>
    </row>
    <row r="289" spans="1:11" s="65" customFormat="1" ht="64.5" customHeight="1" thickBot="1">
      <c r="A289" s="56"/>
      <c r="B289" s="107"/>
      <c r="C289" s="89" t="s">
        <v>377</v>
      </c>
      <c r="D289" s="49" t="s">
        <v>934</v>
      </c>
      <c r="E289" s="35" t="s">
        <v>1725</v>
      </c>
      <c r="F289" s="62"/>
      <c r="G289" s="63" t="s">
        <v>487</v>
      </c>
      <c r="H289" s="57">
        <v>1</v>
      </c>
      <c r="I289" s="5">
        <v>6.9331185000000009</v>
      </c>
      <c r="J289" s="5">
        <f t="shared" si="12"/>
        <v>1.1182449193548387</v>
      </c>
      <c r="K289" s="64"/>
    </row>
    <row r="290" spans="1:11" s="65" customFormat="1" ht="36" customHeight="1" thickBot="1">
      <c r="A290" s="56"/>
      <c r="B290" s="177"/>
      <c r="C290" s="91" t="s">
        <v>133</v>
      </c>
      <c r="D290" s="49" t="s">
        <v>935</v>
      </c>
      <c r="E290" s="35" t="s">
        <v>1726</v>
      </c>
      <c r="F290" s="62"/>
      <c r="G290" s="63" t="s">
        <v>487</v>
      </c>
      <c r="H290" s="57">
        <v>1</v>
      </c>
      <c r="I290" s="5">
        <v>10</v>
      </c>
      <c r="J290" s="5">
        <f t="shared" si="12"/>
        <v>1.6129032258064515</v>
      </c>
      <c r="K290" s="64"/>
    </row>
    <row r="291" spans="1:11" s="65" customFormat="1" ht="32.25" customHeight="1" thickBot="1">
      <c r="A291" s="56"/>
      <c r="B291" s="177"/>
      <c r="C291" s="89" t="s">
        <v>378</v>
      </c>
      <c r="D291" s="49" t="s">
        <v>936</v>
      </c>
      <c r="E291" s="35" t="s">
        <v>1727</v>
      </c>
      <c r="F291" s="62"/>
      <c r="G291" s="63" t="s">
        <v>487</v>
      </c>
      <c r="H291" s="57">
        <v>1</v>
      </c>
      <c r="I291" s="5">
        <v>8</v>
      </c>
      <c r="J291" s="5">
        <f t="shared" si="12"/>
        <v>1.2903225806451613</v>
      </c>
      <c r="K291" s="64"/>
    </row>
    <row r="292" spans="1:11" s="65" customFormat="1" ht="35.25" customHeight="1" thickBot="1">
      <c r="A292" s="56"/>
      <c r="B292" s="177"/>
      <c r="C292" s="89" t="s">
        <v>379</v>
      </c>
      <c r="D292" s="49" t="s">
        <v>937</v>
      </c>
      <c r="E292" s="35" t="s">
        <v>1728</v>
      </c>
      <c r="F292" s="62"/>
      <c r="G292" s="63" t="s">
        <v>487</v>
      </c>
      <c r="H292" s="57">
        <v>1</v>
      </c>
      <c r="I292" s="5">
        <v>7</v>
      </c>
      <c r="J292" s="5">
        <f t="shared" si="12"/>
        <v>1.129032258064516</v>
      </c>
      <c r="K292" s="64"/>
    </row>
    <row r="293" spans="1:11" s="65" customFormat="1" ht="75" customHeight="1" thickBot="1">
      <c r="A293" s="56"/>
      <c r="B293" s="68"/>
      <c r="C293" s="89" t="s">
        <v>399</v>
      </c>
      <c r="D293" s="49" t="s">
        <v>938</v>
      </c>
      <c r="E293" s="35" t="s">
        <v>1729</v>
      </c>
      <c r="F293" s="62"/>
      <c r="G293" s="63" t="s">
        <v>487</v>
      </c>
      <c r="H293" s="57">
        <v>100</v>
      </c>
      <c r="I293" s="5">
        <v>3.7</v>
      </c>
      <c r="J293" s="5">
        <f t="shared" si="12"/>
        <v>0.59677419354838712</v>
      </c>
      <c r="K293" s="64"/>
    </row>
    <row r="294" spans="1:11" s="65" customFormat="1" ht="50.4" customHeight="1" thickBot="1">
      <c r="A294" s="56"/>
      <c r="B294" s="68"/>
      <c r="C294" s="89" t="s">
        <v>400</v>
      </c>
      <c r="D294" s="49" t="s">
        <v>939</v>
      </c>
      <c r="E294" s="35" t="s">
        <v>1730</v>
      </c>
      <c r="F294" s="62"/>
      <c r="G294" s="63" t="s">
        <v>487</v>
      </c>
      <c r="H294" s="57">
        <v>100</v>
      </c>
      <c r="I294" s="5">
        <v>20.330000000000002</v>
      </c>
      <c r="J294" s="5">
        <f t="shared" si="12"/>
        <v>3.2790322580645164</v>
      </c>
      <c r="K294" s="64"/>
    </row>
    <row r="295" spans="1:11" s="65" customFormat="1" ht="63.6" customHeight="1" thickBot="1">
      <c r="A295" s="56"/>
      <c r="B295" s="68"/>
      <c r="C295" s="89">
        <v>1400</v>
      </c>
      <c r="D295" s="49" t="s">
        <v>940</v>
      </c>
      <c r="E295" s="35" t="s">
        <v>1731</v>
      </c>
      <c r="F295" s="62"/>
      <c r="G295" s="63" t="s">
        <v>487</v>
      </c>
      <c r="H295" s="57">
        <v>1</v>
      </c>
      <c r="I295" s="5">
        <v>8</v>
      </c>
      <c r="J295" s="5">
        <f t="shared" si="12"/>
        <v>1.2903225806451613</v>
      </c>
      <c r="K295" s="64"/>
    </row>
    <row r="296" spans="1:11" s="65" customFormat="1" ht="75" customHeight="1" thickBot="1">
      <c r="A296" s="56"/>
      <c r="B296" s="68"/>
      <c r="C296" s="89">
        <v>1401</v>
      </c>
      <c r="D296" s="49" t="s">
        <v>941</v>
      </c>
      <c r="E296" s="46" t="s">
        <v>1732</v>
      </c>
      <c r="F296" s="109"/>
      <c r="G296" s="63" t="s">
        <v>487</v>
      </c>
      <c r="H296" s="57">
        <v>1</v>
      </c>
      <c r="I296" s="5">
        <v>8</v>
      </c>
      <c r="J296" s="5">
        <f t="shared" si="12"/>
        <v>1.2903225806451613</v>
      </c>
      <c r="K296" s="64"/>
    </row>
    <row r="297" spans="1:11" s="65" customFormat="1" ht="75" customHeight="1" thickBot="1">
      <c r="A297" s="56"/>
      <c r="B297" s="68"/>
      <c r="C297" s="89" t="s">
        <v>401</v>
      </c>
      <c r="D297" s="49" t="s">
        <v>942</v>
      </c>
      <c r="E297" s="34" t="s">
        <v>1733</v>
      </c>
      <c r="F297" s="62"/>
      <c r="G297" s="63" t="s">
        <v>487</v>
      </c>
      <c r="H297" s="57">
        <v>20</v>
      </c>
      <c r="I297" s="5">
        <v>9</v>
      </c>
      <c r="J297" s="5">
        <f t="shared" si="12"/>
        <v>1.4516129032258065</v>
      </c>
      <c r="K297" s="64"/>
    </row>
    <row r="298" spans="1:11" s="47" customFormat="1" ht="18" customHeight="1">
      <c r="A298" s="56"/>
      <c r="B298" s="196" t="s">
        <v>1865</v>
      </c>
      <c r="C298" s="194"/>
      <c r="D298" s="2"/>
      <c r="E298" s="192" t="s">
        <v>1866</v>
      </c>
      <c r="F298" s="193"/>
      <c r="G298" s="193"/>
      <c r="H298" s="193"/>
      <c r="I298" s="194"/>
      <c r="J298" s="106"/>
      <c r="K298" s="106"/>
    </row>
    <row r="299" spans="1:11" s="47" customFormat="1">
      <c r="C299" s="51"/>
      <c r="D299" s="51"/>
      <c r="F299" s="51"/>
      <c r="G299" s="110"/>
      <c r="H299" s="51"/>
      <c r="I299" s="51"/>
      <c r="J299" s="51"/>
      <c r="K299" s="51"/>
    </row>
    <row r="300" spans="1:11" s="47" customFormat="1">
      <c r="C300" s="51"/>
      <c r="D300" s="51"/>
      <c r="F300" s="51"/>
      <c r="G300" s="110"/>
      <c r="H300" s="51"/>
      <c r="I300" s="51"/>
      <c r="J300" s="51"/>
      <c r="K300" s="51"/>
    </row>
    <row r="301" spans="1:11" s="47" customFormat="1">
      <c r="C301" s="51"/>
      <c r="D301" s="51"/>
      <c r="F301" s="51"/>
      <c r="G301" s="110"/>
      <c r="H301" s="51"/>
      <c r="I301" s="51"/>
      <c r="J301" s="51"/>
      <c r="K301" s="51"/>
    </row>
    <row r="302" spans="1:11" s="47" customFormat="1">
      <c r="C302" s="51"/>
      <c r="D302" s="51"/>
      <c r="F302" s="51"/>
      <c r="G302" s="110"/>
      <c r="H302" s="51"/>
      <c r="I302" s="51"/>
      <c r="J302" s="51"/>
      <c r="K302" s="51"/>
    </row>
    <row r="303" spans="1:11" s="47" customFormat="1">
      <c r="C303" s="51"/>
      <c r="D303" s="51"/>
      <c r="F303" s="51"/>
      <c r="G303" s="110"/>
      <c r="H303" s="51"/>
      <c r="I303" s="51"/>
      <c r="J303" s="51"/>
      <c r="K303" s="51"/>
    </row>
    <row r="304" spans="1:11" s="47" customFormat="1">
      <c r="C304" s="51"/>
      <c r="D304" s="51"/>
      <c r="F304" s="51"/>
      <c r="G304" s="110"/>
      <c r="H304" s="51"/>
      <c r="I304" s="51"/>
      <c r="J304" s="51"/>
      <c r="K304" s="51"/>
    </row>
    <row r="305" spans="3:11" s="47" customFormat="1">
      <c r="C305" s="51"/>
      <c r="D305" s="51"/>
      <c r="F305" s="51"/>
      <c r="G305" s="110"/>
      <c r="H305" s="51"/>
      <c r="I305" s="51"/>
      <c r="J305" s="51"/>
      <c r="K305" s="51"/>
    </row>
    <row r="306" spans="3:11" s="47" customFormat="1">
      <c r="C306" s="51"/>
      <c r="D306" s="51"/>
      <c r="F306" s="51"/>
      <c r="G306" s="110"/>
      <c r="H306" s="51"/>
      <c r="I306" s="51"/>
      <c r="J306" s="51"/>
      <c r="K306" s="51"/>
    </row>
    <row r="307" spans="3:11" s="47" customFormat="1">
      <c r="C307" s="51"/>
      <c r="D307" s="51"/>
      <c r="F307" s="51"/>
      <c r="G307" s="110"/>
      <c r="H307" s="51"/>
      <c r="I307" s="51"/>
      <c r="J307" s="51"/>
      <c r="K307" s="51"/>
    </row>
    <row r="308" spans="3:11" s="47" customFormat="1">
      <c r="C308" s="51"/>
      <c r="D308" s="51"/>
      <c r="F308" s="51"/>
      <c r="G308" s="110"/>
      <c r="H308" s="51"/>
      <c r="I308" s="51"/>
      <c r="J308" s="51"/>
      <c r="K308" s="51"/>
    </row>
    <row r="309" spans="3:11" s="47" customFormat="1">
      <c r="C309" s="51"/>
      <c r="D309" s="51"/>
      <c r="F309" s="51"/>
      <c r="G309" s="110"/>
      <c r="H309" s="51"/>
      <c r="I309" s="51"/>
      <c r="J309" s="51"/>
      <c r="K309" s="51"/>
    </row>
    <row r="310" spans="3:11" s="47" customFormat="1">
      <c r="C310" s="51"/>
      <c r="D310" s="51"/>
      <c r="F310" s="51"/>
      <c r="G310" s="110"/>
      <c r="H310" s="51"/>
      <c r="I310" s="51"/>
      <c r="J310" s="51"/>
      <c r="K310" s="51"/>
    </row>
    <row r="311" spans="3:11" s="47" customFormat="1">
      <c r="C311" s="51"/>
      <c r="D311" s="51"/>
      <c r="F311" s="51"/>
      <c r="G311" s="110"/>
      <c r="H311" s="51"/>
      <c r="I311" s="51"/>
      <c r="J311" s="51"/>
      <c r="K311" s="51"/>
    </row>
    <row r="312" spans="3:11" s="47" customFormat="1">
      <c r="C312" s="51"/>
      <c r="D312" s="51"/>
      <c r="F312" s="51"/>
      <c r="G312" s="110"/>
      <c r="H312" s="51"/>
      <c r="I312" s="51"/>
      <c r="J312" s="51"/>
      <c r="K312" s="51"/>
    </row>
    <row r="313" spans="3:11" s="47" customFormat="1">
      <c r="C313" s="51"/>
      <c r="D313" s="51"/>
      <c r="F313" s="51"/>
      <c r="G313" s="110"/>
      <c r="H313" s="51"/>
      <c r="I313" s="51"/>
      <c r="J313" s="51"/>
      <c r="K313" s="51"/>
    </row>
    <row r="314" spans="3:11" s="47" customFormat="1">
      <c r="C314" s="51"/>
      <c r="D314" s="51"/>
      <c r="F314" s="51"/>
      <c r="G314" s="110"/>
      <c r="H314" s="51"/>
      <c r="I314" s="51"/>
      <c r="J314" s="51"/>
      <c r="K314" s="51"/>
    </row>
    <row r="315" spans="3:11" s="47" customFormat="1">
      <c r="C315" s="51"/>
      <c r="D315" s="51"/>
      <c r="F315" s="51"/>
      <c r="G315" s="110"/>
      <c r="H315" s="51"/>
      <c r="I315" s="51"/>
      <c r="J315" s="51"/>
      <c r="K315" s="51"/>
    </row>
    <row r="316" spans="3:11" s="47" customFormat="1">
      <c r="C316" s="51"/>
      <c r="D316" s="51"/>
      <c r="F316" s="51"/>
      <c r="G316" s="110"/>
      <c r="H316" s="51"/>
      <c r="I316" s="51"/>
      <c r="J316" s="51"/>
      <c r="K316" s="51"/>
    </row>
    <row r="317" spans="3:11" s="47" customFormat="1">
      <c r="C317" s="51"/>
      <c r="D317" s="51"/>
      <c r="F317" s="51"/>
      <c r="G317" s="110"/>
      <c r="H317" s="51"/>
      <c r="I317" s="51"/>
      <c r="J317" s="51"/>
      <c r="K317" s="51"/>
    </row>
    <row r="318" spans="3:11" s="47" customFormat="1">
      <c r="C318" s="51"/>
      <c r="D318" s="51"/>
      <c r="F318" s="51"/>
      <c r="G318" s="110"/>
      <c r="H318" s="51"/>
      <c r="I318" s="51"/>
      <c r="J318" s="51"/>
      <c r="K318" s="51"/>
    </row>
    <row r="319" spans="3:11" s="47" customFormat="1">
      <c r="C319" s="51"/>
      <c r="D319" s="51"/>
      <c r="F319" s="51"/>
      <c r="G319" s="110"/>
      <c r="H319" s="51"/>
      <c r="I319" s="51"/>
      <c r="J319" s="51"/>
      <c r="K319" s="51"/>
    </row>
    <row r="320" spans="3:11" s="47" customFormat="1">
      <c r="C320" s="51"/>
      <c r="D320" s="51"/>
      <c r="F320" s="51"/>
      <c r="G320" s="110"/>
      <c r="H320" s="51"/>
      <c r="I320" s="51"/>
      <c r="J320" s="51"/>
      <c r="K320" s="51"/>
    </row>
    <row r="321" spans="3:11" s="47" customFormat="1">
      <c r="C321" s="51"/>
      <c r="D321" s="51"/>
      <c r="F321" s="51"/>
      <c r="G321" s="110"/>
      <c r="H321" s="51"/>
      <c r="I321" s="51"/>
      <c r="J321" s="51"/>
      <c r="K321" s="51"/>
    </row>
    <row r="322" spans="3:11" s="47" customFormat="1">
      <c r="C322" s="51"/>
      <c r="D322" s="51"/>
      <c r="F322" s="51"/>
      <c r="G322" s="110"/>
      <c r="H322" s="51"/>
      <c r="I322" s="51"/>
      <c r="J322" s="51"/>
      <c r="K322" s="51"/>
    </row>
    <row r="323" spans="3:11" s="47" customFormat="1">
      <c r="C323" s="51"/>
      <c r="D323" s="51"/>
      <c r="F323" s="51"/>
      <c r="G323" s="110"/>
      <c r="H323" s="51"/>
      <c r="I323" s="51"/>
      <c r="J323" s="51"/>
      <c r="K323" s="51"/>
    </row>
    <row r="324" spans="3:11" s="47" customFormat="1">
      <c r="C324" s="51"/>
      <c r="D324" s="51"/>
      <c r="F324" s="51"/>
      <c r="G324" s="110"/>
      <c r="H324" s="51"/>
      <c r="I324" s="51"/>
      <c r="J324" s="51"/>
      <c r="K324" s="51"/>
    </row>
    <row r="325" spans="3:11" s="47" customFormat="1">
      <c r="C325" s="51"/>
      <c r="D325" s="51"/>
      <c r="F325" s="51"/>
      <c r="G325" s="110"/>
      <c r="H325" s="51"/>
      <c r="I325" s="51"/>
      <c r="J325" s="51"/>
      <c r="K325" s="51"/>
    </row>
    <row r="326" spans="3:11" s="47" customFormat="1">
      <c r="C326" s="51"/>
      <c r="D326" s="51"/>
      <c r="F326" s="51"/>
      <c r="G326" s="110"/>
      <c r="H326" s="51"/>
      <c r="I326" s="51"/>
      <c r="J326" s="51"/>
      <c r="K326" s="51"/>
    </row>
    <row r="327" spans="3:11" s="47" customFormat="1">
      <c r="C327" s="51"/>
      <c r="D327" s="51"/>
      <c r="F327" s="51"/>
      <c r="G327" s="110"/>
      <c r="H327" s="51"/>
      <c r="I327" s="51"/>
      <c r="J327" s="51"/>
      <c r="K327" s="51"/>
    </row>
    <row r="328" spans="3:11" s="47" customFormat="1">
      <c r="C328" s="51"/>
      <c r="D328" s="51"/>
      <c r="F328" s="51"/>
      <c r="G328" s="110"/>
      <c r="H328" s="51"/>
      <c r="I328" s="51"/>
      <c r="J328" s="51"/>
      <c r="K328" s="51"/>
    </row>
    <row r="329" spans="3:11" s="47" customFormat="1">
      <c r="C329" s="51"/>
      <c r="D329" s="51"/>
      <c r="F329" s="51"/>
      <c r="G329" s="110"/>
      <c r="H329" s="51"/>
      <c r="I329" s="51"/>
      <c r="J329" s="51"/>
      <c r="K329" s="51"/>
    </row>
    <row r="330" spans="3:11" s="47" customFormat="1">
      <c r="C330" s="51"/>
      <c r="D330" s="51"/>
      <c r="F330" s="51"/>
      <c r="G330" s="110"/>
      <c r="H330" s="51"/>
      <c r="I330" s="51"/>
      <c r="J330" s="51"/>
      <c r="K330" s="51"/>
    </row>
    <row r="331" spans="3:11" s="47" customFormat="1">
      <c r="C331" s="51"/>
      <c r="D331" s="51"/>
      <c r="F331" s="51"/>
      <c r="G331" s="110"/>
      <c r="H331" s="51"/>
      <c r="I331" s="51"/>
      <c r="J331" s="51"/>
      <c r="K331" s="51"/>
    </row>
    <row r="332" spans="3:11" s="47" customFormat="1">
      <c r="C332" s="51"/>
      <c r="D332" s="51"/>
      <c r="F332" s="51"/>
      <c r="G332" s="110"/>
      <c r="H332" s="51"/>
      <c r="I332" s="51"/>
      <c r="J332" s="51"/>
      <c r="K332" s="51"/>
    </row>
    <row r="333" spans="3:11" s="47" customFormat="1">
      <c r="C333" s="51"/>
      <c r="D333" s="51"/>
      <c r="F333" s="51"/>
      <c r="G333" s="110"/>
      <c r="H333" s="51"/>
      <c r="I333" s="51"/>
      <c r="J333" s="51"/>
      <c r="K333" s="51"/>
    </row>
    <row r="334" spans="3:11" s="47" customFormat="1">
      <c r="C334" s="51"/>
      <c r="D334" s="51"/>
      <c r="F334" s="51"/>
      <c r="G334" s="110"/>
      <c r="H334" s="51"/>
      <c r="I334" s="51"/>
      <c r="J334" s="51"/>
      <c r="K334" s="51"/>
    </row>
    <row r="335" spans="3:11" s="47" customFormat="1">
      <c r="C335" s="51"/>
      <c r="D335" s="51"/>
      <c r="F335" s="51"/>
      <c r="G335" s="110"/>
      <c r="H335" s="51"/>
      <c r="I335" s="51"/>
      <c r="J335" s="51"/>
      <c r="K335" s="51"/>
    </row>
    <row r="336" spans="3:11" s="47" customFormat="1">
      <c r="C336" s="51"/>
      <c r="D336" s="51"/>
      <c r="F336" s="51"/>
      <c r="G336" s="110"/>
      <c r="H336" s="51"/>
      <c r="I336" s="51"/>
      <c r="J336" s="51"/>
      <c r="K336" s="51"/>
    </row>
    <row r="337" spans="3:11" s="47" customFormat="1">
      <c r="C337" s="51"/>
      <c r="D337" s="51"/>
      <c r="F337" s="51"/>
      <c r="G337" s="110"/>
      <c r="H337" s="51"/>
      <c r="I337" s="51"/>
      <c r="J337" s="51"/>
      <c r="K337" s="51"/>
    </row>
    <row r="338" spans="3:11" s="47" customFormat="1">
      <c r="C338" s="51"/>
      <c r="D338" s="51"/>
      <c r="F338" s="51"/>
      <c r="G338" s="110"/>
      <c r="H338" s="51"/>
      <c r="I338" s="51"/>
      <c r="J338" s="51"/>
      <c r="K338" s="51"/>
    </row>
    <row r="339" spans="3:11" s="47" customFormat="1">
      <c r="C339" s="51"/>
      <c r="D339" s="51"/>
      <c r="F339" s="51"/>
      <c r="G339" s="110"/>
      <c r="H339" s="51"/>
      <c r="I339" s="51"/>
      <c r="J339" s="51"/>
      <c r="K339" s="51"/>
    </row>
    <row r="340" spans="3:11" s="47" customFormat="1">
      <c r="C340" s="51"/>
      <c r="D340" s="51"/>
      <c r="F340" s="51"/>
      <c r="G340" s="110"/>
      <c r="H340" s="51"/>
      <c r="I340" s="51"/>
      <c r="J340" s="51"/>
      <c r="K340" s="51"/>
    </row>
    <row r="341" spans="3:11" s="47" customFormat="1">
      <c r="C341" s="51"/>
      <c r="D341" s="51"/>
      <c r="F341" s="51"/>
      <c r="G341" s="110"/>
      <c r="H341" s="51"/>
      <c r="I341" s="51"/>
      <c r="J341" s="51"/>
      <c r="K341" s="51"/>
    </row>
    <row r="342" spans="3:11" s="47" customFormat="1">
      <c r="C342" s="51"/>
      <c r="D342" s="51"/>
      <c r="F342" s="51"/>
      <c r="G342" s="110"/>
      <c r="H342" s="51"/>
      <c r="I342" s="51"/>
      <c r="J342" s="51"/>
      <c r="K342" s="51"/>
    </row>
    <row r="343" spans="3:11" s="47" customFormat="1">
      <c r="C343" s="51"/>
      <c r="D343" s="51"/>
      <c r="F343" s="51"/>
      <c r="G343" s="110"/>
      <c r="H343" s="51"/>
      <c r="I343" s="51"/>
      <c r="J343" s="51"/>
      <c r="K343" s="51"/>
    </row>
    <row r="344" spans="3:11" s="47" customFormat="1">
      <c r="C344" s="51"/>
      <c r="D344" s="51"/>
      <c r="F344" s="51"/>
      <c r="G344" s="110"/>
      <c r="H344" s="51"/>
      <c r="I344" s="51"/>
      <c r="J344" s="51"/>
      <c r="K344" s="51"/>
    </row>
    <row r="345" spans="3:11" s="47" customFormat="1">
      <c r="C345" s="51"/>
      <c r="D345" s="51"/>
      <c r="F345" s="51"/>
      <c r="G345" s="110"/>
      <c r="H345" s="51"/>
      <c r="I345" s="51"/>
      <c r="J345" s="51"/>
      <c r="K345" s="51"/>
    </row>
    <row r="346" spans="3:11" s="47" customFormat="1">
      <c r="C346" s="51"/>
      <c r="D346" s="51"/>
      <c r="F346" s="51"/>
      <c r="G346" s="110"/>
      <c r="H346" s="51"/>
      <c r="I346" s="51"/>
      <c r="J346" s="51"/>
      <c r="K346" s="51"/>
    </row>
    <row r="347" spans="3:11" s="47" customFormat="1">
      <c r="C347" s="51"/>
      <c r="D347" s="51"/>
      <c r="F347" s="51"/>
      <c r="G347" s="110"/>
      <c r="H347" s="51"/>
      <c r="I347" s="51"/>
      <c r="J347" s="51"/>
      <c r="K347" s="51"/>
    </row>
    <row r="348" spans="3:11" s="47" customFormat="1">
      <c r="C348" s="51"/>
      <c r="D348" s="51"/>
      <c r="F348" s="51"/>
      <c r="G348" s="110"/>
      <c r="H348" s="51"/>
      <c r="I348" s="51"/>
      <c r="J348" s="51"/>
      <c r="K348" s="51"/>
    </row>
    <row r="349" spans="3:11" s="47" customFormat="1">
      <c r="C349" s="51"/>
      <c r="D349" s="51"/>
      <c r="F349" s="51"/>
      <c r="G349" s="110"/>
      <c r="H349" s="51"/>
      <c r="I349" s="51"/>
      <c r="J349" s="51"/>
      <c r="K349" s="51"/>
    </row>
    <row r="350" spans="3:11" s="47" customFormat="1">
      <c r="C350" s="51"/>
      <c r="D350" s="51"/>
      <c r="F350" s="51"/>
      <c r="G350" s="110"/>
      <c r="H350" s="51"/>
      <c r="I350" s="51"/>
      <c r="J350" s="51"/>
      <c r="K350" s="51"/>
    </row>
    <row r="351" spans="3:11" s="47" customFormat="1">
      <c r="C351" s="51"/>
      <c r="D351" s="51"/>
      <c r="F351" s="51"/>
      <c r="G351" s="110"/>
      <c r="H351" s="51"/>
      <c r="I351" s="51"/>
      <c r="J351" s="51"/>
      <c r="K351" s="51"/>
    </row>
    <row r="352" spans="3:11" s="47" customFormat="1">
      <c r="C352" s="51"/>
      <c r="D352" s="51"/>
      <c r="F352" s="51"/>
      <c r="G352" s="110"/>
      <c r="H352" s="51"/>
      <c r="I352" s="51"/>
      <c r="J352" s="51"/>
      <c r="K352" s="51"/>
    </row>
    <row r="353" spans="3:11" s="47" customFormat="1">
      <c r="C353" s="51"/>
      <c r="D353" s="51"/>
      <c r="F353" s="51"/>
      <c r="G353" s="110"/>
      <c r="H353" s="51"/>
      <c r="I353" s="51"/>
      <c r="J353" s="51"/>
      <c r="K353" s="51"/>
    </row>
    <row r="354" spans="3:11" s="47" customFormat="1">
      <c r="C354" s="51"/>
      <c r="D354" s="51"/>
      <c r="F354" s="51"/>
      <c r="G354" s="110"/>
      <c r="H354" s="51"/>
      <c r="I354" s="51"/>
      <c r="J354" s="51"/>
      <c r="K354" s="51"/>
    </row>
    <row r="355" spans="3:11" s="47" customFormat="1">
      <c r="C355" s="51"/>
      <c r="D355" s="51"/>
      <c r="F355" s="51"/>
      <c r="G355" s="110"/>
      <c r="H355" s="51"/>
      <c r="I355" s="51"/>
      <c r="J355" s="51"/>
      <c r="K355" s="51"/>
    </row>
    <row r="356" spans="3:11" s="47" customFormat="1">
      <c r="C356" s="51"/>
      <c r="D356" s="51"/>
      <c r="F356" s="51"/>
      <c r="G356" s="110"/>
      <c r="H356" s="51"/>
      <c r="I356" s="51"/>
      <c r="J356" s="51"/>
      <c r="K356" s="51"/>
    </row>
    <row r="357" spans="3:11" s="47" customFormat="1">
      <c r="C357" s="51"/>
      <c r="D357" s="51"/>
      <c r="F357" s="51"/>
      <c r="G357" s="110"/>
      <c r="H357" s="51"/>
      <c r="I357" s="51"/>
      <c r="J357" s="51"/>
      <c r="K357" s="51"/>
    </row>
    <row r="358" spans="3:11" s="47" customFormat="1">
      <c r="C358" s="51"/>
      <c r="D358" s="51"/>
      <c r="F358" s="51"/>
      <c r="G358" s="110"/>
      <c r="H358" s="51"/>
      <c r="I358" s="51"/>
      <c r="J358" s="51"/>
      <c r="K358" s="51"/>
    </row>
    <row r="359" spans="3:11" s="47" customFormat="1">
      <c r="C359" s="51"/>
      <c r="D359" s="51"/>
      <c r="F359" s="51"/>
      <c r="G359" s="110"/>
      <c r="H359" s="51"/>
      <c r="I359" s="51"/>
      <c r="J359" s="51"/>
      <c r="K359" s="51"/>
    </row>
    <row r="360" spans="3:11" s="47" customFormat="1">
      <c r="C360" s="51"/>
      <c r="D360" s="51"/>
      <c r="F360" s="51"/>
      <c r="G360" s="110"/>
      <c r="H360" s="51"/>
      <c r="I360" s="51"/>
      <c r="J360" s="51"/>
      <c r="K360" s="51"/>
    </row>
    <row r="361" spans="3:11" s="47" customFormat="1">
      <c r="C361" s="51"/>
      <c r="D361" s="51"/>
      <c r="F361" s="51"/>
      <c r="G361" s="110"/>
      <c r="H361" s="51"/>
      <c r="I361" s="51"/>
      <c r="J361" s="51"/>
      <c r="K361" s="51"/>
    </row>
    <row r="362" spans="3:11" s="47" customFormat="1">
      <c r="C362" s="51"/>
      <c r="D362" s="51"/>
      <c r="F362" s="51"/>
      <c r="G362" s="110"/>
      <c r="H362" s="51"/>
      <c r="I362" s="51"/>
      <c r="J362" s="51"/>
      <c r="K362" s="51"/>
    </row>
    <row r="363" spans="3:11" s="47" customFormat="1">
      <c r="C363" s="51"/>
      <c r="D363" s="51"/>
      <c r="F363" s="51"/>
      <c r="G363" s="110"/>
      <c r="H363" s="51"/>
      <c r="I363" s="51"/>
      <c r="J363" s="51"/>
      <c r="K363" s="51"/>
    </row>
    <row r="364" spans="3:11" s="47" customFormat="1">
      <c r="C364" s="51"/>
      <c r="D364" s="51"/>
      <c r="F364" s="51"/>
      <c r="G364" s="110"/>
      <c r="H364" s="51"/>
      <c r="I364" s="51"/>
      <c r="J364" s="51"/>
      <c r="K364" s="51"/>
    </row>
    <row r="365" spans="3:11" s="47" customFormat="1">
      <c r="C365" s="51"/>
      <c r="D365" s="51"/>
      <c r="F365" s="51"/>
      <c r="G365" s="110"/>
      <c r="H365" s="51"/>
      <c r="I365" s="51"/>
      <c r="J365" s="51"/>
      <c r="K365" s="51"/>
    </row>
    <row r="366" spans="3:11" s="47" customFormat="1">
      <c r="C366" s="51"/>
      <c r="D366" s="51"/>
      <c r="F366" s="51"/>
      <c r="G366" s="110"/>
      <c r="H366" s="51"/>
      <c r="I366" s="51"/>
      <c r="J366" s="51"/>
      <c r="K366" s="51"/>
    </row>
    <row r="367" spans="3:11" s="47" customFormat="1">
      <c r="C367" s="51"/>
      <c r="D367" s="51"/>
      <c r="F367" s="51"/>
      <c r="G367" s="110"/>
      <c r="H367" s="51"/>
      <c r="I367" s="51"/>
      <c r="J367" s="51"/>
      <c r="K367" s="51"/>
    </row>
    <row r="368" spans="3:11" s="47" customFormat="1">
      <c r="C368" s="51"/>
      <c r="D368" s="51"/>
      <c r="F368" s="51"/>
      <c r="G368" s="110"/>
      <c r="H368" s="51"/>
      <c r="I368" s="51"/>
      <c r="J368" s="51"/>
      <c r="K368" s="51"/>
    </row>
    <row r="369" spans="3:11" s="47" customFormat="1">
      <c r="C369" s="51"/>
      <c r="D369" s="51"/>
      <c r="F369" s="51"/>
      <c r="G369" s="110"/>
      <c r="H369" s="51"/>
      <c r="I369" s="51"/>
      <c r="J369" s="51"/>
      <c r="K369" s="51"/>
    </row>
    <row r="370" spans="3:11" s="47" customFormat="1">
      <c r="C370" s="51"/>
      <c r="D370" s="51"/>
      <c r="F370" s="51"/>
      <c r="G370" s="110"/>
      <c r="H370" s="51"/>
      <c r="I370" s="51"/>
      <c r="J370" s="51"/>
      <c r="K370" s="51"/>
    </row>
    <row r="371" spans="3:11" s="47" customFormat="1">
      <c r="C371" s="51"/>
      <c r="D371" s="51"/>
      <c r="F371" s="51"/>
      <c r="G371" s="110"/>
      <c r="H371" s="51"/>
      <c r="I371" s="51"/>
      <c r="J371" s="51"/>
      <c r="K371" s="51"/>
    </row>
    <row r="372" spans="3:11" s="47" customFormat="1">
      <c r="C372" s="51"/>
      <c r="D372" s="51"/>
      <c r="F372" s="51"/>
      <c r="G372" s="110"/>
      <c r="H372" s="51"/>
      <c r="I372" s="51"/>
      <c r="J372" s="51"/>
      <c r="K372" s="51"/>
    </row>
    <row r="373" spans="3:11" s="47" customFormat="1">
      <c r="C373" s="51"/>
      <c r="D373" s="51"/>
      <c r="F373" s="51"/>
      <c r="G373" s="110"/>
      <c r="H373" s="51"/>
      <c r="I373" s="51"/>
      <c r="J373" s="51"/>
      <c r="K373" s="51"/>
    </row>
    <row r="374" spans="3:11" s="47" customFormat="1">
      <c r="C374" s="51"/>
      <c r="D374" s="51"/>
      <c r="F374" s="51"/>
      <c r="G374" s="110"/>
      <c r="H374" s="51"/>
      <c r="I374" s="51"/>
      <c r="J374" s="51"/>
      <c r="K374" s="51"/>
    </row>
    <row r="375" spans="3:11" s="47" customFormat="1">
      <c r="C375" s="51"/>
      <c r="D375" s="51"/>
      <c r="F375" s="51"/>
      <c r="G375" s="110"/>
      <c r="H375" s="51"/>
      <c r="I375" s="51"/>
      <c r="J375" s="51"/>
      <c r="K375" s="51"/>
    </row>
    <row r="376" spans="3:11" s="47" customFormat="1">
      <c r="C376" s="51"/>
      <c r="D376" s="51"/>
      <c r="F376" s="51"/>
      <c r="G376" s="110"/>
      <c r="H376" s="51"/>
      <c r="I376" s="51"/>
      <c r="J376" s="51"/>
      <c r="K376" s="51"/>
    </row>
    <row r="377" spans="3:11" s="47" customFormat="1">
      <c r="C377" s="51"/>
      <c r="D377" s="51"/>
      <c r="F377" s="51"/>
      <c r="G377" s="110"/>
      <c r="H377" s="51"/>
      <c r="I377" s="51"/>
      <c r="J377" s="51"/>
      <c r="K377" s="51"/>
    </row>
    <row r="378" spans="3:11" s="47" customFormat="1">
      <c r="C378" s="51"/>
      <c r="D378" s="51"/>
      <c r="F378" s="51"/>
      <c r="G378" s="110"/>
      <c r="H378" s="51"/>
      <c r="I378" s="51"/>
      <c r="J378" s="51"/>
      <c r="K378" s="51"/>
    </row>
    <row r="379" spans="3:11" s="47" customFormat="1">
      <c r="C379" s="51"/>
      <c r="D379" s="51"/>
      <c r="F379" s="51"/>
      <c r="G379" s="110"/>
      <c r="H379" s="51"/>
      <c r="I379" s="51"/>
      <c r="J379" s="51"/>
      <c r="K379" s="51"/>
    </row>
    <row r="380" spans="3:11" s="47" customFormat="1">
      <c r="C380" s="51"/>
      <c r="D380" s="51"/>
      <c r="F380" s="51"/>
      <c r="G380" s="110"/>
      <c r="H380" s="51"/>
      <c r="I380" s="51"/>
      <c r="J380" s="51"/>
      <c r="K380" s="51"/>
    </row>
    <row r="381" spans="3:11" s="47" customFormat="1">
      <c r="C381" s="51"/>
      <c r="D381" s="51"/>
      <c r="F381" s="51"/>
      <c r="G381" s="110"/>
      <c r="H381" s="51"/>
      <c r="I381" s="51"/>
      <c r="J381" s="51"/>
      <c r="K381" s="51"/>
    </row>
    <row r="382" spans="3:11" s="47" customFormat="1">
      <c r="C382" s="51"/>
      <c r="D382" s="51"/>
      <c r="F382" s="51"/>
      <c r="G382" s="110"/>
      <c r="H382" s="51"/>
      <c r="I382" s="51"/>
      <c r="J382" s="51"/>
      <c r="K382" s="51"/>
    </row>
    <row r="383" spans="3:11" s="47" customFormat="1">
      <c r="C383" s="51"/>
      <c r="D383" s="51"/>
      <c r="F383" s="51"/>
      <c r="G383" s="110"/>
      <c r="H383" s="51"/>
      <c r="I383" s="51"/>
      <c r="J383" s="51"/>
      <c r="K383" s="51"/>
    </row>
    <row r="384" spans="3:11" s="47" customFormat="1">
      <c r="C384" s="51"/>
      <c r="D384" s="51"/>
      <c r="F384" s="51"/>
      <c r="G384" s="110"/>
      <c r="H384" s="51"/>
      <c r="I384" s="51"/>
      <c r="J384" s="51"/>
      <c r="K384" s="51"/>
    </row>
    <row r="385" spans="3:11" s="47" customFormat="1">
      <c r="C385" s="51"/>
      <c r="D385" s="51"/>
      <c r="F385" s="51"/>
      <c r="G385" s="110"/>
      <c r="H385" s="51"/>
      <c r="I385" s="51"/>
      <c r="J385" s="51"/>
      <c r="K385" s="51"/>
    </row>
    <row r="386" spans="3:11" s="47" customFormat="1">
      <c r="C386" s="51"/>
      <c r="D386" s="51"/>
      <c r="F386" s="51"/>
      <c r="G386" s="110"/>
      <c r="H386" s="51"/>
      <c r="I386" s="51"/>
      <c r="J386" s="51"/>
      <c r="K386" s="51"/>
    </row>
    <row r="387" spans="3:11" s="47" customFormat="1">
      <c r="C387" s="51"/>
      <c r="D387" s="51"/>
      <c r="F387" s="51"/>
      <c r="G387" s="110"/>
      <c r="H387" s="51"/>
      <c r="I387" s="51"/>
      <c r="J387" s="51"/>
      <c r="K387" s="51"/>
    </row>
    <row r="388" spans="3:11" s="47" customFormat="1">
      <c r="C388" s="51"/>
      <c r="D388" s="51"/>
      <c r="F388" s="51"/>
      <c r="G388" s="110"/>
      <c r="H388" s="51"/>
      <c r="I388" s="51"/>
      <c r="J388" s="51"/>
      <c r="K388" s="51"/>
    </row>
    <row r="389" spans="3:11" s="47" customFormat="1">
      <c r="C389" s="51"/>
      <c r="D389" s="51"/>
      <c r="F389" s="51"/>
      <c r="G389" s="110"/>
      <c r="H389" s="51"/>
      <c r="I389" s="51"/>
      <c r="J389" s="51"/>
      <c r="K389" s="51"/>
    </row>
    <row r="390" spans="3:11" s="47" customFormat="1">
      <c r="C390" s="51"/>
      <c r="D390" s="51"/>
      <c r="F390" s="51"/>
      <c r="G390" s="110"/>
      <c r="H390" s="51"/>
      <c r="I390" s="51"/>
      <c r="J390" s="51"/>
      <c r="K390" s="51"/>
    </row>
    <row r="391" spans="3:11" s="47" customFormat="1">
      <c r="C391" s="51"/>
      <c r="D391" s="51"/>
      <c r="F391" s="51"/>
      <c r="G391" s="110"/>
      <c r="H391" s="51"/>
      <c r="I391" s="51"/>
      <c r="J391" s="51"/>
      <c r="K391" s="51"/>
    </row>
    <row r="392" spans="3:11" s="47" customFormat="1">
      <c r="C392" s="51"/>
      <c r="D392" s="51"/>
      <c r="F392" s="51"/>
      <c r="G392" s="110"/>
      <c r="H392" s="51"/>
      <c r="I392" s="51"/>
      <c r="J392" s="51"/>
      <c r="K392" s="51"/>
    </row>
    <row r="393" spans="3:11" s="47" customFormat="1">
      <c r="C393" s="51"/>
      <c r="D393" s="51"/>
      <c r="F393" s="51"/>
      <c r="G393" s="110"/>
      <c r="H393" s="51"/>
      <c r="I393" s="51"/>
      <c r="J393" s="51"/>
      <c r="K393" s="51"/>
    </row>
    <row r="394" spans="3:11" s="47" customFormat="1">
      <c r="C394" s="51"/>
      <c r="D394" s="51"/>
      <c r="F394" s="51"/>
      <c r="G394" s="110"/>
      <c r="H394" s="51"/>
      <c r="I394" s="51"/>
      <c r="J394" s="51"/>
      <c r="K394" s="51"/>
    </row>
    <row r="395" spans="3:11" s="47" customFormat="1">
      <c r="C395" s="51"/>
      <c r="D395" s="51"/>
      <c r="F395" s="51"/>
      <c r="G395" s="110"/>
      <c r="H395" s="51"/>
      <c r="I395" s="51"/>
      <c r="J395" s="51"/>
      <c r="K395" s="51"/>
    </row>
    <row r="396" spans="3:11" s="47" customFormat="1">
      <c r="C396" s="51"/>
      <c r="D396" s="51"/>
      <c r="F396" s="51"/>
      <c r="G396" s="110"/>
      <c r="H396" s="51"/>
      <c r="I396" s="51"/>
      <c r="J396" s="51"/>
      <c r="K396" s="51"/>
    </row>
    <row r="397" spans="3:11" s="47" customFormat="1">
      <c r="C397" s="51"/>
      <c r="D397" s="51"/>
      <c r="F397" s="51"/>
      <c r="G397" s="110"/>
      <c r="H397" s="51"/>
      <c r="I397" s="51"/>
      <c r="J397" s="51"/>
      <c r="K397" s="51"/>
    </row>
    <row r="398" spans="3:11" s="47" customFormat="1">
      <c r="C398" s="51"/>
      <c r="D398" s="51"/>
      <c r="F398" s="51"/>
      <c r="G398" s="110"/>
      <c r="H398" s="51"/>
      <c r="I398" s="51"/>
      <c r="J398" s="51"/>
      <c r="K398" s="51"/>
    </row>
    <row r="399" spans="3:11" s="47" customFormat="1">
      <c r="C399" s="51"/>
      <c r="D399" s="51"/>
      <c r="F399" s="51"/>
      <c r="G399" s="110"/>
      <c r="H399" s="51"/>
      <c r="I399" s="51"/>
      <c r="J399" s="51"/>
      <c r="K399" s="51"/>
    </row>
    <row r="400" spans="3:11" s="47" customFormat="1">
      <c r="C400" s="51"/>
      <c r="D400" s="51"/>
      <c r="F400" s="51"/>
      <c r="G400" s="110"/>
      <c r="H400" s="51"/>
      <c r="I400" s="51"/>
      <c r="J400" s="51"/>
      <c r="K400" s="51"/>
    </row>
    <row r="401" spans="3:11" s="47" customFormat="1">
      <c r="C401" s="51"/>
      <c r="D401" s="51"/>
      <c r="F401" s="51"/>
      <c r="G401" s="110"/>
      <c r="H401" s="51"/>
      <c r="I401" s="51"/>
      <c r="J401" s="51"/>
      <c r="K401" s="51"/>
    </row>
    <row r="402" spans="3:11" s="47" customFormat="1">
      <c r="C402" s="51"/>
      <c r="D402" s="51"/>
      <c r="F402" s="51"/>
      <c r="G402" s="110"/>
      <c r="H402" s="51"/>
      <c r="I402" s="51"/>
      <c r="J402" s="51"/>
      <c r="K402" s="51"/>
    </row>
    <row r="403" spans="3:11" s="47" customFormat="1">
      <c r="C403" s="51"/>
      <c r="D403" s="51"/>
      <c r="F403" s="51"/>
      <c r="G403" s="110"/>
      <c r="H403" s="51"/>
      <c r="I403" s="51"/>
      <c r="J403" s="51"/>
      <c r="K403" s="51"/>
    </row>
    <row r="404" spans="3:11" s="47" customFormat="1">
      <c r="C404" s="51"/>
      <c r="D404" s="51"/>
      <c r="F404" s="51"/>
      <c r="G404" s="110"/>
      <c r="H404" s="51"/>
      <c r="I404" s="51"/>
      <c r="J404" s="51"/>
      <c r="K404" s="51"/>
    </row>
    <row r="405" spans="3:11" s="47" customFormat="1">
      <c r="C405" s="51"/>
      <c r="D405" s="51"/>
      <c r="F405" s="51"/>
      <c r="G405" s="110"/>
      <c r="H405" s="51"/>
      <c r="I405" s="51"/>
      <c r="J405" s="51"/>
      <c r="K405" s="51"/>
    </row>
    <row r="406" spans="3:11" s="47" customFormat="1">
      <c r="C406" s="51"/>
      <c r="D406" s="51"/>
      <c r="F406" s="51"/>
      <c r="G406" s="110"/>
      <c r="H406" s="51"/>
      <c r="I406" s="51"/>
      <c r="J406" s="51"/>
      <c r="K406" s="51"/>
    </row>
    <row r="407" spans="3:11" s="47" customFormat="1">
      <c r="C407" s="51"/>
      <c r="D407" s="51"/>
      <c r="F407" s="51"/>
      <c r="G407" s="110"/>
      <c r="H407" s="51"/>
      <c r="I407" s="51"/>
      <c r="J407" s="51"/>
      <c r="K407" s="51"/>
    </row>
    <row r="408" spans="3:11" s="47" customFormat="1">
      <c r="C408" s="51"/>
      <c r="D408" s="51"/>
      <c r="F408" s="51"/>
      <c r="G408" s="110"/>
      <c r="H408" s="51"/>
      <c r="I408" s="51"/>
      <c r="J408" s="51"/>
      <c r="K408" s="51"/>
    </row>
    <row r="409" spans="3:11" s="47" customFormat="1">
      <c r="C409" s="51"/>
      <c r="D409" s="51"/>
      <c r="F409" s="51"/>
      <c r="G409" s="110"/>
      <c r="H409" s="51"/>
      <c r="I409" s="51"/>
      <c r="J409" s="51"/>
      <c r="K409" s="51"/>
    </row>
    <row r="410" spans="3:11" s="47" customFormat="1">
      <c r="C410" s="51"/>
      <c r="D410" s="51"/>
      <c r="F410" s="51"/>
      <c r="G410" s="110"/>
      <c r="H410" s="51"/>
      <c r="I410" s="51"/>
      <c r="J410" s="51"/>
      <c r="K410" s="51"/>
    </row>
    <row r="411" spans="3:11" s="47" customFormat="1">
      <c r="C411" s="51"/>
      <c r="D411" s="51"/>
      <c r="F411" s="51"/>
      <c r="G411" s="110"/>
      <c r="H411" s="51"/>
      <c r="I411" s="51"/>
      <c r="J411" s="51"/>
      <c r="K411" s="51"/>
    </row>
    <row r="412" spans="3:11" s="47" customFormat="1">
      <c r="C412" s="51"/>
      <c r="D412" s="51"/>
      <c r="F412" s="51"/>
      <c r="G412" s="110"/>
      <c r="H412" s="51"/>
      <c r="I412" s="51"/>
      <c r="J412" s="51"/>
      <c r="K412" s="51"/>
    </row>
    <row r="413" spans="3:11" s="47" customFormat="1">
      <c r="C413" s="51"/>
      <c r="D413" s="51"/>
      <c r="F413" s="51"/>
      <c r="G413" s="110"/>
      <c r="H413" s="51"/>
      <c r="I413" s="51"/>
      <c r="J413" s="51"/>
      <c r="K413" s="51"/>
    </row>
    <row r="414" spans="3:11" s="47" customFormat="1">
      <c r="C414" s="51"/>
      <c r="D414" s="51"/>
      <c r="F414" s="51"/>
      <c r="G414" s="110"/>
      <c r="H414" s="51"/>
      <c r="I414" s="51"/>
      <c r="J414" s="51"/>
      <c r="K414" s="51"/>
    </row>
    <row r="415" spans="3:11" s="47" customFormat="1">
      <c r="C415" s="51"/>
      <c r="D415" s="51"/>
      <c r="F415" s="51"/>
      <c r="G415" s="110"/>
      <c r="H415" s="51"/>
      <c r="I415" s="51"/>
      <c r="J415" s="51"/>
      <c r="K415" s="51"/>
    </row>
    <row r="416" spans="3:11" s="47" customFormat="1">
      <c r="C416" s="51"/>
      <c r="D416" s="51"/>
      <c r="F416" s="51"/>
      <c r="G416" s="110"/>
      <c r="H416" s="51"/>
      <c r="I416" s="51"/>
      <c r="J416" s="51"/>
      <c r="K416" s="51"/>
    </row>
    <row r="417" spans="3:11" s="47" customFormat="1">
      <c r="C417" s="51"/>
      <c r="D417" s="51"/>
      <c r="F417" s="51"/>
      <c r="G417" s="110"/>
      <c r="H417" s="51"/>
      <c r="I417" s="51"/>
      <c r="J417" s="51"/>
      <c r="K417" s="51"/>
    </row>
    <row r="418" spans="3:11" s="47" customFormat="1">
      <c r="C418" s="51"/>
      <c r="D418" s="51"/>
      <c r="F418" s="51"/>
      <c r="G418" s="110"/>
      <c r="H418" s="51"/>
      <c r="I418" s="51"/>
      <c r="J418" s="51"/>
      <c r="K418" s="51"/>
    </row>
    <row r="419" spans="3:11" s="47" customFormat="1">
      <c r="C419" s="51"/>
      <c r="D419" s="51"/>
      <c r="F419" s="51"/>
      <c r="G419" s="110"/>
      <c r="H419" s="51"/>
      <c r="I419" s="51"/>
      <c r="J419" s="51"/>
      <c r="K419" s="51"/>
    </row>
    <row r="420" spans="3:11" s="47" customFormat="1">
      <c r="C420" s="51"/>
      <c r="D420" s="51"/>
      <c r="F420" s="51"/>
      <c r="G420" s="110"/>
      <c r="H420" s="51"/>
      <c r="I420" s="51"/>
      <c r="J420" s="51"/>
      <c r="K420" s="51"/>
    </row>
    <row r="421" spans="3:11" s="47" customFormat="1">
      <c r="C421" s="51"/>
      <c r="D421" s="51"/>
      <c r="F421" s="51"/>
      <c r="G421" s="110"/>
      <c r="H421" s="51"/>
      <c r="I421" s="51"/>
      <c r="J421" s="51"/>
      <c r="K421" s="51"/>
    </row>
    <row r="422" spans="3:11" s="47" customFormat="1">
      <c r="C422" s="51"/>
      <c r="D422" s="51"/>
      <c r="F422" s="51"/>
      <c r="G422" s="110"/>
      <c r="H422" s="51"/>
      <c r="I422" s="51"/>
      <c r="J422" s="51"/>
      <c r="K422" s="51"/>
    </row>
    <row r="423" spans="3:11" s="47" customFormat="1">
      <c r="C423" s="51"/>
      <c r="D423" s="51"/>
      <c r="F423" s="51"/>
      <c r="G423" s="110"/>
      <c r="H423" s="51"/>
      <c r="I423" s="51"/>
      <c r="J423" s="51"/>
      <c r="K423" s="51"/>
    </row>
    <row r="424" spans="3:11" s="47" customFormat="1">
      <c r="C424" s="51"/>
      <c r="D424" s="51"/>
      <c r="F424" s="51"/>
      <c r="G424" s="110"/>
      <c r="H424" s="51"/>
      <c r="I424" s="51"/>
      <c r="J424" s="51"/>
      <c r="K424" s="51"/>
    </row>
    <row r="425" spans="3:11" s="47" customFormat="1">
      <c r="C425" s="51"/>
      <c r="D425" s="51"/>
      <c r="F425" s="51"/>
      <c r="G425" s="110"/>
      <c r="H425" s="51"/>
      <c r="I425" s="51"/>
      <c r="J425" s="51"/>
      <c r="K425" s="51"/>
    </row>
    <row r="426" spans="3:11" s="47" customFormat="1">
      <c r="C426" s="51"/>
      <c r="D426" s="51"/>
      <c r="F426" s="51"/>
      <c r="G426" s="110"/>
      <c r="H426" s="51"/>
      <c r="I426" s="51"/>
      <c r="J426" s="51"/>
      <c r="K426" s="51"/>
    </row>
    <row r="427" spans="3:11" s="47" customFormat="1">
      <c r="C427" s="51"/>
      <c r="D427" s="51"/>
      <c r="F427" s="51"/>
      <c r="G427" s="110"/>
      <c r="H427" s="51"/>
      <c r="I427" s="51"/>
      <c r="J427" s="51"/>
      <c r="K427" s="51"/>
    </row>
    <row r="428" spans="3:11" s="47" customFormat="1">
      <c r="C428" s="51"/>
      <c r="D428" s="51"/>
      <c r="F428" s="51"/>
      <c r="G428" s="110"/>
      <c r="H428" s="51"/>
      <c r="I428" s="51"/>
      <c r="J428" s="51"/>
      <c r="K428" s="51"/>
    </row>
    <row r="429" spans="3:11" s="47" customFormat="1">
      <c r="C429" s="51"/>
      <c r="D429" s="51"/>
      <c r="F429" s="51"/>
      <c r="G429" s="110"/>
      <c r="H429" s="51"/>
      <c r="I429" s="51"/>
      <c r="J429" s="51"/>
      <c r="K429" s="51"/>
    </row>
    <row r="430" spans="3:11" s="47" customFormat="1">
      <c r="C430" s="51"/>
      <c r="D430" s="51"/>
      <c r="F430" s="51"/>
      <c r="G430" s="110"/>
      <c r="H430" s="51"/>
      <c r="I430" s="51"/>
      <c r="J430" s="51"/>
      <c r="K430" s="51"/>
    </row>
    <row r="431" spans="3:11" s="47" customFormat="1">
      <c r="C431" s="51"/>
      <c r="D431" s="51"/>
      <c r="F431" s="51"/>
      <c r="G431" s="110"/>
      <c r="H431" s="51"/>
      <c r="I431" s="51"/>
      <c r="J431" s="51"/>
      <c r="K431" s="51"/>
    </row>
    <row r="432" spans="3:11" s="47" customFormat="1">
      <c r="C432" s="51"/>
      <c r="D432" s="51"/>
      <c r="F432" s="51"/>
      <c r="G432" s="110"/>
      <c r="H432" s="51"/>
      <c r="I432" s="51"/>
      <c r="J432" s="51"/>
      <c r="K432" s="51"/>
    </row>
    <row r="433" spans="3:11" s="47" customFormat="1">
      <c r="C433" s="51"/>
      <c r="D433" s="51"/>
      <c r="F433" s="51"/>
      <c r="G433" s="110"/>
      <c r="H433" s="51"/>
      <c r="I433" s="51"/>
      <c r="J433" s="51"/>
      <c r="K433" s="51"/>
    </row>
    <row r="434" spans="3:11" s="47" customFormat="1">
      <c r="C434" s="51"/>
      <c r="D434" s="51"/>
      <c r="F434" s="51"/>
      <c r="G434" s="110"/>
      <c r="H434" s="51"/>
      <c r="I434" s="51"/>
      <c r="J434" s="51"/>
      <c r="K434" s="51"/>
    </row>
    <row r="435" spans="3:11" s="47" customFormat="1">
      <c r="C435" s="51"/>
      <c r="D435" s="51"/>
      <c r="F435" s="51"/>
      <c r="G435" s="110"/>
      <c r="H435" s="51"/>
      <c r="I435" s="51"/>
      <c r="J435" s="51"/>
      <c r="K435" s="51"/>
    </row>
    <row r="436" spans="3:11" s="47" customFormat="1">
      <c r="C436" s="51"/>
      <c r="D436" s="51"/>
      <c r="F436" s="51"/>
      <c r="G436" s="110"/>
      <c r="H436" s="51"/>
      <c r="I436" s="51"/>
      <c r="J436" s="51"/>
      <c r="K436" s="51"/>
    </row>
    <row r="437" spans="3:11" s="47" customFormat="1">
      <c r="C437" s="51"/>
      <c r="D437" s="51"/>
      <c r="F437" s="51"/>
      <c r="G437" s="110"/>
      <c r="H437" s="51"/>
      <c r="I437" s="51"/>
      <c r="J437" s="51"/>
      <c r="K437" s="51"/>
    </row>
    <row r="438" spans="3:11" s="47" customFormat="1">
      <c r="C438" s="51"/>
      <c r="D438" s="51"/>
      <c r="F438" s="51"/>
      <c r="G438" s="110"/>
      <c r="H438" s="51"/>
      <c r="I438" s="51"/>
      <c r="J438" s="51"/>
      <c r="K438" s="51"/>
    </row>
    <row r="439" spans="3:11" s="47" customFormat="1">
      <c r="C439" s="51"/>
      <c r="D439" s="51"/>
      <c r="F439" s="51"/>
      <c r="G439" s="110"/>
      <c r="H439" s="51"/>
      <c r="I439" s="51"/>
      <c r="J439" s="51"/>
      <c r="K439" s="51"/>
    </row>
    <row r="440" spans="3:11" s="47" customFormat="1">
      <c r="C440" s="51"/>
      <c r="D440" s="51"/>
      <c r="F440" s="51"/>
      <c r="G440" s="110"/>
      <c r="H440" s="51"/>
      <c r="I440" s="51"/>
      <c r="J440" s="51"/>
      <c r="K440" s="51"/>
    </row>
    <row r="441" spans="3:11" s="47" customFormat="1">
      <c r="C441" s="51"/>
      <c r="D441" s="51"/>
      <c r="F441" s="51"/>
      <c r="G441" s="110"/>
      <c r="H441" s="51"/>
      <c r="I441" s="51"/>
      <c r="J441" s="51"/>
      <c r="K441" s="51"/>
    </row>
    <row r="442" spans="3:11" s="47" customFormat="1">
      <c r="C442" s="51"/>
      <c r="D442" s="51"/>
      <c r="F442" s="51"/>
      <c r="G442" s="110"/>
      <c r="H442" s="51"/>
      <c r="I442" s="51"/>
      <c r="J442" s="51"/>
      <c r="K442" s="51"/>
    </row>
    <row r="443" spans="3:11" s="47" customFormat="1">
      <c r="C443" s="51"/>
      <c r="D443" s="51"/>
      <c r="F443" s="51"/>
      <c r="G443" s="110"/>
      <c r="H443" s="51"/>
      <c r="I443" s="51"/>
      <c r="J443" s="51"/>
      <c r="K443" s="51"/>
    </row>
    <row r="444" spans="3:11" s="47" customFormat="1">
      <c r="C444" s="51"/>
      <c r="D444" s="51"/>
      <c r="F444" s="51"/>
      <c r="G444" s="110"/>
      <c r="H444" s="51"/>
      <c r="I444" s="51"/>
      <c r="J444" s="51"/>
      <c r="K444" s="51"/>
    </row>
    <row r="445" spans="3:11" s="47" customFormat="1">
      <c r="C445" s="51"/>
      <c r="D445" s="51"/>
      <c r="F445" s="51"/>
      <c r="G445" s="110"/>
      <c r="H445" s="51"/>
      <c r="I445" s="51"/>
      <c r="J445" s="51"/>
      <c r="K445" s="51"/>
    </row>
    <row r="446" spans="3:11" s="47" customFormat="1">
      <c r="C446" s="51"/>
      <c r="D446" s="51"/>
      <c r="F446" s="51"/>
      <c r="G446" s="110"/>
      <c r="H446" s="51"/>
      <c r="I446" s="51"/>
      <c r="J446" s="51"/>
      <c r="K446" s="51"/>
    </row>
    <row r="447" spans="3:11" s="47" customFormat="1">
      <c r="C447" s="51"/>
      <c r="D447" s="51"/>
      <c r="F447" s="51"/>
      <c r="G447" s="110"/>
      <c r="H447" s="51"/>
      <c r="I447" s="51"/>
      <c r="J447" s="51"/>
      <c r="K447" s="51"/>
    </row>
    <row r="448" spans="3:11" s="47" customFormat="1">
      <c r="C448" s="51"/>
      <c r="D448" s="51"/>
      <c r="F448" s="51"/>
      <c r="G448" s="110"/>
      <c r="H448" s="51"/>
      <c r="I448" s="51"/>
      <c r="J448" s="51"/>
      <c r="K448" s="51"/>
    </row>
    <row r="449" spans="3:11" s="47" customFormat="1">
      <c r="C449" s="51"/>
      <c r="D449" s="51"/>
      <c r="F449" s="51"/>
      <c r="G449" s="110"/>
      <c r="H449" s="51"/>
      <c r="I449" s="51"/>
      <c r="J449" s="51"/>
      <c r="K449" s="51"/>
    </row>
    <row r="450" spans="3:11" s="47" customFormat="1">
      <c r="C450" s="51"/>
      <c r="D450" s="51"/>
      <c r="F450" s="51"/>
      <c r="G450" s="110"/>
      <c r="H450" s="51"/>
      <c r="I450" s="51"/>
      <c r="J450" s="51"/>
      <c r="K450" s="51"/>
    </row>
    <row r="451" spans="3:11" s="47" customFormat="1">
      <c r="C451" s="51"/>
      <c r="D451" s="51"/>
      <c r="F451" s="51"/>
      <c r="G451" s="110"/>
      <c r="H451" s="51"/>
      <c r="I451" s="51"/>
      <c r="J451" s="51"/>
      <c r="K451" s="51"/>
    </row>
    <row r="452" spans="3:11" s="47" customFormat="1">
      <c r="C452" s="51"/>
      <c r="D452" s="51"/>
      <c r="F452" s="51"/>
      <c r="G452" s="110"/>
      <c r="H452" s="51"/>
      <c r="I452" s="51"/>
      <c r="J452" s="51"/>
      <c r="K452" s="51"/>
    </row>
    <row r="453" spans="3:11" s="47" customFormat="1">
      <c r="C453" s="51"/>
      <c r="D453" s="51"/>
      <c r="F453" s="51"/>
      <c r="G453" s="110"/>
      <c r="H453" s="51"/>
      <c r="I453" s="51"/>
      <c r="J453" s="51"/>
      <c r="K453" s="51"/>
    </row>
    <row r="454" spans="3:11" s="47" customFormat="1">
      <c r="C454" s="51"/>
      <c r="D454" s="51"/>
      <c r="F454" s="51"/>
      <c r="G454" s="110"/>
      <c r="H454" s="51"/>
      <c r="I454" s="51"/>
      <c r="J454" s="51"/>
      <c r="K454" s="51"/>
    </row>
    <row r="455" spans="3:11" s="47" customFormat="1">
      <c r="C455" s="51"/>
      <c r="D455" s="51"/>
      <c r="F455" s="51"/>
      <c r="G455" s="110"/>
      <c r="H455" s="51"/>
      <c r="I455" s="51"/>
      <c r="J455" s="51"/>
      <c r="K455" s="51"/>
    </row>
    <row r="456" spans="3:11" s="47" customFormat="1">
      <c r="C456" s="51"/>
      <c r="D456" s="51"/>
      <c r="F456" s="51"/>
      <c r="G456" s="110"/>
      <c r="H456" s="51"/>
      <c r="I456" s="51"/>
      <c r="J456" s="51"/>
      <c r="K456" s="51"/>
    </row>
    <row r="457" spans="3:11" s="47" customFormat="1">
      <c r="C457" s="51"/>
      <c r="D457" s="51"/>
      <c r="F457" s="51"/>
      <c r="G457" s="110"/>
      <c r="H457" s="51"/>
      <c r="I457" s="51"/>
      <c r="J457" s="51"/>
      <c r="K457" s="51"/>
    </row>
    <row r="458" spans="3:11" s="47" customFormat="1">
      <c r="C458" s="51"/>
      <c r="D458" s="51"/>
      <c r="F458" s="51"/>
      <c r="G458" s="110"/>
      <c r="H458" s="51"/>
      <c r="I458" s="51"/>
      <c r="J458" s="51"/>
      <c r="K458" s="51"/>
    </row>
    <row r="459" spans="3:11" s="47" customFormat="1">
      <c r="C459" s="51"/>
      <c r="D459" s="51"/>
      <c r="F459" s="51"/>
      <c r="G459" s="110"/>
      <c r="H459" s="51"/>
      <c r="I459" s="51"/>
      <c r="J459" s="51"/>
      <c r="K459" s="51"/>
    </row>
    <row r="460" spans="3:11" s="47" customFormat="1">
      <c r="C460" s="51"/>
      <c r="D460" s="51"/>
      <c r="F460" s="51"/>
      <c r="G460" s="110"/>
      <c r="H460" s="51"/>
      <c r="I460" s="51"/>
      <c r="J460" s="51"/>
      <c r="K460" s="51"/>
    </row>
    <row r="461" spans="3:11" s="47" customFormat="1">
      <c r="C461" s="51"/>
      <c r="D461" s="51"/>
      <c r="F461" s="51"/>
      <c r="G461" s="110"/>
      <c r="H461" s="51"/>
      <c r="I461" s="51"/>
      <c r="J461" s="51"/>
      <c r="K461" s="51"/>
    </row>
    <row r="462" spans="3:11" s="47" customFormat="1">
      <c r="C462" s="51"/>
      <c r="D462" s="51"/>
      <c r="F462" s="51"/>
      <c r="G462" s="110"/>
      <c r="H462" s="51"/>
      <c r="I462" s="51"/>
      <c r="J462" s="51"/>
      <c r="K462" s="51"/>
    </row>
    <row r="463" spans="3:11" s="47" customFormat="1">
      <c r="C463" s="51"/>
      <c r="D463" s="51"/>
      <c r="F463" s="51"/>
      <c r="G463" s="110"/>
      <c r="H463" s="51"/>
      <c r="I463" s="51"/>
      <c r="J463" s="51"/>
      <c r="K463" s="51"/>
    </row>
    <row r="464" spans="3:11" s="47" customFormat="1">
      <c r="C464" s="51"/>
      <c r="D464" s="51"/>
      <c r="F464" s="51"/>
      <c r="G464" s="110"/>
      <c r="H464" s="51"/>
      <c r="I464" s="51"/>
      <c r="J464" s="51"/>
      <c r="K464" s="51"/>
    </row>
    <row r="465" spans="3:11" s="47" customFormat="1">
      <c r="C465" s="51"/>
      <c r="D465" s="51"/>
      <c r="F465" s="51"/>
      <c r="G465" s="110"/>
      <c r="H465" s="51"/>
      <c r="I465" s="51"/>
      <c r="J465" s="51"/>
      <c r="K465" s="51"/>
    </row>
    <row r="466" spans="3:11" s="47" customFormat="1">
      <c r="C466" s="51"/>
      <c r="D466" s="51"/>
      <c r="F466" s="51"/>
      <c r="G466" s="110"/>
      <c r="H466" s="51"/>
      <c r="I466" s="51"/>
      <c r="J466" s="51"/>
      <c r="K466" s="51"/>
    </row>
    <row r="467" spans="3:11" s="47" customFormat="1">
      <c r="C467" s="51"/>
      <c r="D467" s="51"/>
      <c r="F467" s="51"/>
      <c r="G467" s="110"/>
      <c r="H467" s="51"/>
      <c r="I467" s="51"/>
      <c r="J467" s="51"/>
      <c r="K467" s="51"/>
    </row>
    <row r="468" spans="3:11" s="47" customFormat="1">
      <c r="C468" s="51"/>
      <c r="D468" s="51"/>
      <c r="F468" s="51"/>
      <c r="G468" s="110"/>
      <c r="H468" s="51"/>
      <c r="I468" s="51"/>
      <c r="J468" s="51"/>
      <c r="K468" s="51"/>
    </row>
    <row r="469" spans="3:11" s="47" customFormat="1">
      <c r="C469" s="51"/>
      <c r="D469" s="51"/>
      <c r="F469" s="51"/>
      <c r="G469" s="110"/>
      <c r="H469" s="51"/>
      <c r="I469" s="51"/>
      <c r="J469" s="51"/>
      <c r="K469" s="51"/>
    </row>
    <row r="470" spans="3:11" s="47" customFormat="1">
      <c r="C470" s="51"/>
      <c r="D470" s="51"/>
      <c r="F470" s="51"/>
      <c r="G470" s="110"/>
      <c r="H470" s="51"/>
      <c r="I470" s="51"/>
      <c r="J470" s="51"/>
      <c r="K470" s="51"/>
    </row>
    <row r="471" spans="3:11" s="47" customFormat="1">
      <c r="C471" s="51"/>
      <c r="D471" s="51"/>
      <c r="F471" s="51"/>
      <c r="G471" s="110"/>
      <c r="H471" s="51"/>
      <c r="I471" s="51"/>
      <c r="J471" s="51"/>
      <c r="K471" s="51"/>
    </row>
    <row r="472" spans="3:11" s="47" customFormat="1">
      <c r="C472" s="51"/>
      <c r="D472" s="51"/>
      <c r="F472" s="51"/>
      <c r="G472" s="110"/>
      <c r="H472" s="51"/>
      <c r="I472" s="51"/>
      <c r="J472" s="51"/>
      <c r="K472" s="51"/>
    </row>
    <row r="473" spans="3:11" s="47" customFormat="1">
      <c r="C473" s="51"/>
      <c r="D473" s="51"/>
      <c r="F473" s="51"/>
      <c r="G473" s="110"/>
      <c r="H473" s="51"/>
      <c r="I473" s="51"/>
      <c r="J473" s="51"/>
      <c r="K473" s="51"/>
    </row>
    <row r="474" spans="3:11" s="47" customFormat="1">
      <c r="C474" s="51"/>
      <c r="D474" s="51"/>
      <c r="F474" s="51"/>
      <c r="G474" s="110"/>
      <c r="H474" s="51"/>
      <c r="I474" s="51"/>
      <c r="J474" s="51"/>
      <c r="K474" s="51"/>
    </row>
    <row r="475" spans="3:11" s="47" customFormat="1">
      <c r="C475" s="51"/>
      <c r="D475" s="51"/>
      <c r="F475" s="51"/>
      <c r="G475" s="110"/>
      <c r="H475" s="51"/>
      <c r="I475" s="51"/>
      <c r="J475" s="51"/>
      <c r="K475" s="51"/>
    </row>
    <row r="476" spans="3:11" s="47" customFormat="1">
      <c r="C476" s="51"/>
      <c r="D476" s="51"/>
      <c r="F476" s="51"/>
      <c r="G476" s="110"/>
      <c r="H476" s="51"/>
      <c r="I476" s="51"/>
      <c r="J476" s="51"/>
      <c r="K476" s="51"/>
    </row>
    <row r="477" spans="3:11" s="47" customFormat="1">
      <c r="C477" s="51"/>
      <c r="D477" s="51"/>
      <c r="F477" s="51"/>
      <c r="G477" s="110"/>
      <c r="H477" s="51"/>
      <c r="I477" s="51"/>
      <c r="J477" s="51"/>
      <c r="K477" s="51"/>
    </row>
    <row r="478" spans="3:11" s="47" customFormat="1">
      <c r="C478" s="51"/>
      <c r="D478" s="51"/>
      <c r="F478" s="51"/>
      <c r="G478" s="110"/>
      <c r="H478" s="51"/>
      <c r="I478" s="51"/>
      <c r="J478" s="51"/>
      <c r="K478" s="51"/>
    </row>
    <row r="479" spans="3:11" s="47" customFormat="1">
      <c r="C479" s="51"/>
      <c r="D479" s="51"/>
      <c r="F479" s="51"/>
      <c r="G479" s="110"/>
      <c r="H479" s="51"/>
      <c r="I479" s="51"/>
      <c r="J479" s="51"/>
      <c r="K479" s="51"/>
    </row>
    <row r="480" spans="3:11" s="47" customFormat="1">
      <c r="C480" s="51"/>
      <c r="D480" s="51"/>
      <c r="F480" s="51"/>
      <c r="G480" s="110"/>
      <c r="H480" s="51"/>
      <c r="I480" s="51"/>
      <c r="J480" s="51"/>
      <c r="K480" s="51"/>
    </row>
    <row r="481" spans="3:11" s="47" customFormat="1">
      <c r="C481" s="51"/>
      <c r="D481" s="51"/>
      <c r="F481" s="51"/>
      <c r="G481" s="110"/>
      <c r="H481" s="51"/>
      <c r="I481" s="51"/>
      <c r="J481" s="51"/>
      <c r="K481" s="51"/>
    </row>
    <row r="482" spans="3:11" s="47" customFormat="1">
      <c r="C482" s="51"/>
      <c r="D482" s="51"/>
      <c r="F482" s="51"/>
      <c r="G482" s="110"/>
      <c r="H482" s="51"/>
      <c r="I482" s="51"/>
      <c r="J482" s="51"/>
      <c r="K482" s="51"/>
    </row>
    <row r="483" spans="3:11" s="47" customFormat="1">
      <c r="C483" s="51"/>
      <c r="D483" s="51"/>
      <c r="F483" s="51"/>
      <c r="G483" s="110"/>
      <c r="H483" s="51"/>
      <c r="I483" s="51"/>
      <c r="J483" s="51"/>
      <c r="K483" s="51"/>
    </row>
    <row r="484" spans="3:11" s="47" customFormat="1">
      <c r="C484" s="51"/>
      <c r="D484" s="51"/>
      <c r="F484" s="51"/>
      <c r="G484" s="110"/>
      <c r="H484" s="51"/>
      <c r="I484" s="51"/>
      <c r="J484" s="51"/>
      <c r="K484" s="51"/>
    </row>
    <row r="485" spans="3:11" s="47" customFormat="1">
      <c r="C485" s="51"/>
      <c r="D485" s="51"/>
      <c r="F485" s="51"/>
      <c r="G485" s="110"/>
      <c r="H485" s="51"/>
      <c r="I485" s="51"/>
      <c r="J485" s="51"/>
      <c r="K485" s="51"/>
    </row>
    <row r="486" spans="3:11" s="47" customFormat="1">
      <c r="C486" s="51"/>
      <c r="D486" s="51"/>
      <c r="F486" s="51"/>
      <c r="G486" s="110"/>
      <c r="H486" s="51"/>
      <c r="I486" s="51"/>
      <c r="J486" s="51"/>
      <c r="K486" s="51"/>
    </row>
    <row r="487" spans="3:11" s="47" customFormat="1">
      <c r="C487" s="51"/>
      <c r="D487" s="51"/>
      <c r="F487" s="51"/>
      <c r="G487" s="110"/>
      <c r="H487" s="51"/>
      <c r="I487" s="51"/>
      <c r="J487" s="51"/>
      <c r="K487" s="51"/>
    </row>
    <row r="488" spans="3:11" s="47" customFormat="1">
      <c r="C488" s="51"/>
      <c r="D488" s="51"/>
      <c r="F488" s="51"/>
      <c r="G488" s="110"/>
      <c r="H488" s="51"/>
      <c r="I488" s="51"/>
      <c r="J488" s="51"/>
      <c r="K488" s="51"/>
    </row>
    <row r="489" spans="3:11" s="47" customFormat="1">
      <c r="C489" s="51"/>
      <c r="D489" s="51"/>
      <c r="F489" s="51"/>
      <c r="G489" s="110"/>
      <c r="H489" s="51"/>
      <c r="I489" s="51"/>
      <c r="J489" s="51"/>
      <c r="K489" s="51"/>
    </row>
    <row r="490" spans="3:11" s="47" customFormat="1">
      <c r="C490" s="51"/>
      <c r="D490" s="51"/>
      <c r="F490" s="51"/>
      <c r="G490" s="110"/>
      <c r="H490" s="51"/>
      <c r="I490" s="51"/>
      <c r="J490" s="51"/>
      <c r="K490" s="51"/>
    </row>
    <row r="491" spans="3:11" s="47" customFormat="1">
      <c r="C491" s="51"/>
      <c r="D491" s="51"/>
      <c r="F491" s="51"/>
      <c r="G491" s="110"/>
      <c r="H491" s="51"/>
      <c r="I491" s="51"/>
      <c r="J491" s="51"/>
      <c r="K491" s="51"/>
    </row>
    <row r="492" spans="3:11" s="47" customFormat="1">
      <c r="C492" s="51"/>
      <c r="D492" s="51"/>
      <c r="F492" s="51"/>
      <c r="G492" s="110"/>
      <c r="H492" s="51"/>
      <c r="I492" s="51"/>
      <c r="J492" s="51"/>
      <c r="K492" s="51"/>
    </row>
    <row r="493" spans="3:11" s="47" customFormat="1">
      <c r="C493" s="51"/>
      <c r="D493" s="51"/>
      <c r="F493" s="51"/>
      <c r="G493" s="110"/>
      <c r="H493" s="51"/>
      <c r="I493" s="51"/>
      <c r="J493" s="51"/>
      <c r="K493" s="51"/>
    </row>
    <row r="494" spans="3:11" s="47" customFormat="1">
      <c r="C494" s="51"/>
      <c r="D494" s="51"/>
      <c r="F494" s="51"/>
      <c r="G494" s="110"/>
      <c r="H494" s="51"/>
      <c r="I494" s="51"/>
      <c r="J494" s="51"/>
      <c r="K494" s="51"/>
    </row>
    <row r="495" spans="3:11" s="47" customFormat="1">
      <c r="C495" s="51"/>
      <c r="D495" s="51"/>
      <c r="F495" s="51"/>
      <c r="G495" s="110"/>
      <c r="H495" s="51"/>
      <c r="I495" s="51"/>
      <c r="J495" s="51"/>
      <c r="K495" s="51"/>
    </row>
    <row r="496" spans="3:11" s="47" customFormat="1">
      <c r="C496" s="51"/>
      <c r="D496" s="51"/>
      <c r="F496" s="51"/>
      <c r="G496" s="110"/>
      <c r="H496" s="51"/>
      <c r="I496" s="51"/>
      <c r="J496" s="51"/>
      <c r="K496" s="51"/>
    </row>
    <row r="497" spans="3:11" s="47" customFormat="1">
      <c r="C497" s="51"/>
      <c r="D497" s="51"/>
      <c r="F497" s="51"/>
      <c r="G497" s="110"/>
      <c r="H497" s="51"/>
      <c r="I497" s="51"/>
      <c r="J497" s="51"/>
      <c r="K497" s="51"/>
    </row>
    <row r="498" spans="3:11" s="47" customFormat="1">
      <c r="C498" s="51"/>
      <c r="D498" s="51"/>
      <c r="F498" s="51"/>
      <c r="G498" s="110"/>
      <c r="H498" s="51"/>
      <c r="I498" s="51"/>
      <c r="J498" s="51"/>
      <c r="K498" s="51"/>
    </row>
    <row r="499" spans="3:11" s="47" customFormat="1">
      <c r="C499" s="51"/>
      <c r="D499" s="51"/>
      <c r="F499" s="51"/>
      <c r="G499" s="110"/>
      <c r="H499" s="51"/>
      <c r="I499" s="51"/>
      <c r="J499" s="51"/>
      <c r="K499" s="51"/>
    </row>
    <row r="500" spans="3:11" s="47" customFormat="1">
      <c r="C500" s="51"/>
      <c r="D500" s="51"/>
      <c r="F500" s="51"/>
      <c r="G500" s="110"/>
      <c r="H500" s="51"/>
      <c r="I500" s="51"/>
      <c r="J500" s="51"/>
      <c r="K500" s="51"/>
    </row>
    <row r="501" spans="3:11" s="47" customFormat="1">
      <c r="C501" s="51"/>
      <c r="D501" s="51"/>
      <c r="F501" s="51"/>
      <c r="G501" s="110"/>
      <c r="H501" s="51"/>
      <c r="I501" s="51"/>
      <c r="J501" s="51"/>
      <c r="K501" s="51"/>
    </row>
    <row r="502" spans="3:11" s="47" customFormat="1">
      <c r="C502" s="51"/>
      <c r="D502" s="51"/>
      <c r="F502" s="51"/>
      <c r="G502" s="110"/>
      <c r="H502" s="51"/>
      <c r="I502" s="51"/>
      <c r="J502" s="51"/>
      <c r="K502" s="51"/>
    </row>
    <row r="503" spans="3:11" s="47" customFormat="1">
      <c r="C503" s="51"/>
      <c r="D503" s="51"/>
      <c r="F503" s="51"/>
      <c r="G503" s="110"/>
      <c r="H503" s="51"/>
      <c r="I503" s="51"/>
      <c r="J503" s="51"/>
      <c r="K503" s="51"/>
    </row>
    <row r="504" spans="3:11" s="47" customFormat="1">
      <c r="C504" s="51"/>
      <c r="D504" s="51"/>
      <c r="F504" s="51"/>
      <c r="G504" s="110"/>
      <c r="H504" s="51"/>
      <c r="I504" s="51"/>
      <c r="J504" s="51"/>
      <c r="K504" s="51"/>
    </row>
    <row r="505" spans="3:11" s="47" customFormat="1">
      <c r="C505" s="51"/>
      <c r="D505" s="51"/>
      <c r="F505" s="51"/>
      <c r="G505" s="110"/>
      <c r="H505" s="51"/>
      <c r="I505" s="51"/>
      <c r="J505" s="51"/>
      <c r="K505" s="51"/>
    </row>
    <row r="506" spans="3:11" s="47" customFormat="1">
      <c r="C506" s="51"/>
      <c r="D506" s="51"/>
      <c r="F506" s="51"/>
      <c r="G506" s="110"/>
      <c r="H506" s="51"/>
      <c r="I506" s="51"/>
      <c r="J506" s="51"/>
      <c r="K506" s="51"/>
    </row>
    <row r="507" spans="3:11" s="47" customFormat="1">
      <c r="C507" s="51"/>
      <c r="D507" s="51"/>
      <c r="F507" s="51"/>
      <c r="G507" s="110"/>
      <c r="H507" s="51"/>
      <c r="I507" s="51"/>
      <c r="J507" s="51"/>
      <c r="K507" s="51"/>
    </row>
    <row r="508" spans="3:11" s="47" customFormat="1">
      <c r="C508" s="51"/>
      <c r="D508" s="51"/>
      <c r="F508" s="51"/>
      <c r="G508" s="110"/>
      <c r="H508" s="51"/>
      <c r="I508" s="51"/>
      <c r="J508" s="51"/>
      <c r="K508" s="51"/>
    </row>
    <row r="509" spans="3:11" s="47" customFormat="1">
      <c r="C509" s="51"/>
      <c r="D509" s="51"/>
      <c r="F509" s="51"/>
      <c r="G509" s="110"/>
      <c r="H509" s="51"/>
      <c r="I509" s="51"/>
      <c r="J509" s="51"/>
      <c r="K509" s="51"/>
    </row>
    <row r="510" spans="3:11" s="47" customFormat="1">
      <c r="C510" s="51"/>
      <c r="D510" s="51"/>
      <c r="F510" s="51"/>
      <c r="G510" s="110"/>
      <c r="H510" s="51"/>
      <c r="I510" s="51"/>
      <c r="J510" s="51"/>
      <c r="K510" s="51"/>
    </row>
    <row r="511" spans="3:11" s="47" customFormat="1">
      <c r="C511" s="51"/>
      <c r="D511" s="51"/>
      <c r="F511" s="51"/>
      <c r="G511" s="110"/>
      <c r="H511" s="51"/>
      <c r="I511" s="51"/>
      <c r="J511" s="51"/>
      <c r="K511" s="51"/>
    </row>
    <row r="512" spans="3:11" s="47" customFormat="1">
      <c r="C512" s="51"/>
      <c r="D512" s="51"/>
      <c r="F512" s="51"/>
      <c r="G512" s="110"/>
      <c r="H512" s="51"/>
      <c r="I512" s="51"/>
      <c r="J512" s="51"/>
      <c r="K512" s="51"/>
    </row>
    <row r="513" spans="3:11" s="47" customFormat="1">
      <c r="C513" s="51"/>
      <c r="D513" s="51"/>
      <c r="F513" s="51"/>
      <c r="G513" s="110"/>
      <c r="H513" s="51"/>
      <c r="I513" s="51"/>
      <c r="J513" s="51"/>
      <c r="K513" s="51"/>
    </row>
    <row r="514" spans="3:11" s="47" customFormat="1">
      <c r="C514" s="51"/>
      <c r="D514" s="51"/>
      <c r="F514" s="51"/>
      <c r="G514" s="110"/>
      <c r="H514" s="51"/>
      <c r="I514" s="51"/>
      <c r="J514" s="51"/>
      <c r="K514" s="51"/>
    </row>
    <row r="515" spans="3:11" s="47" customFormat="1">
      <c r="C515" s="51"/>
      <c r="D515" s="51"/>
      <c r="F515" s="51"/>
      <c r="G515" s="110"/>
      <c r="H515" s="51"/>
      <c r="I515" s="51"/>
      <c r="J515" s="51"/>
      <c r="K515" s="51"/>
    </row>
    <row r="516" spans="3:11" s="47" customFormat="1">
      <c r="C516" s="51"/>
      <c r="D516" s="51"/>
      <c r="F516" s="51"/>
      <c r="G516" s="110"/>
      <c r="H516" s="51"/>
      <c r="I516" s="51"/>
      <c r="J516" s="51"/>
      <c r="K516" s="51"/>
    </row>
    <row r="517" spans="3:11" s="47" customFormat="1">
      <c r="C517" s="51"/>
      <c r="D517" s="51"/>
      <c r="F517" s="51"/>
      <c r="G517" s="110"/>
      <c r="H517" s="51"/>
      <c r="I517" s="51"/>
      <c r="J517" s="51"/>
      <c r="K517" s="51"/>
    </row>
    <row r="518" spans="3:11" s="47" customFormat="1">
      <c r="C518" s="51"/>
      <c r="D518" s="51"/>
      <c r="F518" s="51"/>
      <c r="G518" s="110"/>
      <c r="H518" s="51"/>
      <c r="I518" s="51"/>
      <c r="J518" s="51"/>
      <c r="K518" s="51"/>
    </row>
    <row r="519" spans="3:11" s="47" customFormat="1">
      <c r="C519" s="51"/>
      <c r="D519" s="51"/>
      <c r="F519" s="51"/>
      <c r="G519" s="110"/>
      <c r="H519" s="51"/>
      <c r="I519" s="51"/>
      <c r="J519" s="51"/>
      <c r="K519" s="51"/>
    </row>
    <row r="520" spans="3:11" s="47" customFormat="1">
      <c r="C520" s="51"/>
      <c r="D520" s="51"/>
      <c r="F520" s="51"/>
      <c r="G520" s="110"/>
      <c r="H520" s="51"/>
      <c r="I520" s="51"/>
      <c r="J520" s="51"/>
      <c r="K520" s="51"/>
    </row>
    <row r="521" spans="3:11" s="47" customFormat="1">
      <c r="C521" s="51"/>
      <c r="D521" s="51"/>
      <c r="F521" s="51"/>
      <c r="G521" s="110"/>
      <c r="H521" s="51"/>
      <c r="I521" s="51"/>
      <c r="J521" s="51"/>
      <c r="K521" s="51"/>
    </row>
    <row r="522" spans="3:11" s="47" customFormat="1">
      <c r="C522" s="51"/>
      <c r="D522" s="51"/>
      <c r="F522" s="51"/>
      <c r="G522" s="110"/>
      <c r="H522" s="51"/>
      <c r="I522" s="51"/>
      <c r="J522" s="51"/>
      <c r="K522" s="51"/>
    </row>
    <row r="523" spans="3:11" s="47" customFormat="1">
      <c r="C523" s="51"/>
      <c r="D523" s="51"/>
      <c r="F523" s="51"/>
      <c r="G523" s="110"/>
      <c r="H523" s="51"/>
      <c r="I523" s="51"/>
      <c r="J523" s="51"/>
      <c r="K523" s="51"/>
    </row>
    <row r="524" spans="3:11" s="47" customFormat="1">
      <c r="C524" s="51"/>
      <c r="D524" s="51"/>
      <c r="F524" s="51"/>
      <c r="G524" s="110"/>
      <c r="H524" s="51"/>
      <c r="I524" s="51"/>
      <c r="J524" s="51"/>
      <c r="K524" s="51"/>
    </row>
    <row r="525" spans="3:11" s="47" customFormat="1">
      <c r="C525" s="51"/>
      <c r="D525" s="51"/>
      <c r="F525" s="51"/>
      <c r="G525" s="110"/>
      <c r="H525" s="51"/>
      <c r="I525" s="51"/>
      <c r="J525" s="51"/>
      <c r="K525" s="51"/>
    </row>
    <row r="526" spans="3:11" s="47" customFormat="1">
      <c r="C526" s="51"/>
      <c r="D526" s="51"/>
      <c r="F526" s="51"/>
      <c r="G526" s="110"/>
      <c r="H526" s="51"/>
      <c r="I526" s="51"/>
      <c r="J526" s="51"/>
      <c r="K526" s="51"/>
    </row>
    <row r="527" spans="3:11" s="47" customFormat="1">
      <c r="C527" s="51"/>
      <c r="D527" s="51"/>
      <c r="F527" s="51"/>
      <c r="G527" s="110"/>
      <c r="H527" s="51"/>
      <c r="I527" s="51"/>
      <c r="J527" s="51"/>
      <c r="K527" s="51"/>
    </row>
    <row r="528" spans="3:11" s="47" customFormat="1">
      <c r="C528" s="51"/>
      <c r="D528" s="51"/>
      <c r="F528" s="51"/>
      <c r="G528" s="110"/>
      <c r="H528" s="51"/>
      <c r="I528" s="51"/>
      <c r="J528" s="51"/>
      <c r="K528" s="51"/>
    </row>
    <row r="529" spans="3:11" s="47" customFormat="1">
      <c r="C529" s="51"/>
      <c r="D529" s="51"/>
      <c r="F529" s="51"/>
      <c r="G529" s="110"/>
      <c r="H529" s="51"/>
      <c r="I529" s="51"/>
      <c r="J529" s="51"/>
      <c r="K529" s="51"/>
    </row>
    <row r="530" spans="3:11" s="47" customFormat="1">
      <c r="C530" s="51"/>
      <c r="D530" s="51"/>
      <c r="F530" s="51"/>
      <c r="G530" s="110"/>
      <c r="H530" s="51"/>
      <c r="I530" s="51"/>
      <c r="J530" s="51"/>
      <c r="K530" s="51"/>
    </row>
    <row r="531" spans="3:11" s="47" customFormat="1">
      <c r="C531" s="51"/>
      <c r="D531" s="51"/>
      <c r="F531" s="51"/>
      <c r="G531" s="110"/>
      <c r="H531" s="51"/>
      <c r="I531" s="51"/>
      <c r="J531" s="51"/>
      <c r="K531" s="51"/>
    </row>
    <row r="532" spans="3:11" s="47" customFormat="1">
      <c r="C532" s="51"/>
      <c r="D532" s="51"/>
      <c r="F532" s="51"/>
      <c r="G532" s="110"/>
      <c r="H532" s="51"/>
      <c r="I532" s="51"/>
      <c r="J532" s="51"/>
      <c r="K532" s="51"/>
    </row>
    <row r="533" spans="3:11" s="47" customFormat="1">
      <c r="C533" s="51"/>
      <c r="D533" s="51"/>
      <c r="F533" s="51"/>
      <c r="G533" s="110"/>
      <c r="H533" s="51"/>
      <c r="I533" s="51"/>
      <c r="J533" s="51"/>
      <c r="K533" s="51"/>
    </row>
    <row r="534" spans="3:11" s="47" customFormat="1">
      <c r="C534" s="51"/>
      <c r="D534" s="51"/>
      <c r="F534" s="51"/>
      <c r="G534" s="110"/>
      <c r="H534" s="51"/>
      <c r="I534" s="51"/>
      <c r="J534" s="51"/>
      <c r="K534" s="51"/>
    </row>
    <row r="535" spans="3:11" s="47" customFormat="1">
      <c r="C535" s="51"/>
      <c r="D535" s="51"/>
      <c r="F535" s="51"/>
      <c r="G535" s="110"/>
      <c r="H535" s="51"/>
      <c r="I535" s="51"/>
      <c r="J535" s="51"/>
      <c r="K535" s="51"/>
    </row>
    <row r="536" spans="3:11" s="47" customFormat="1">
      <c r="C536" s="51"/>
      <c r="D536" s="51"/>
      <c r="F536" s="51"/>
      <c r="G536" s="110"/>
      <c r="H536" s="51"/>
      <c r="I536" s="51"/>
      <c r="J536" s="51"/>
      <c r="K536" s="51"/>
    </row>
    <row r="537" spans="3:11" s="47" customFormat="1">
      <c r="C537" s="51"/>
      <c r="D537" s="51"/>
      <c r="F537" s="51"/>
      <c r="G537" s="110"/>
      <c r="H537" s="51"/>
      <c r="I537" s="51"/>
      <c r="J537" s="51"/>
      <c r="K537" s="51"/>
    </row>
    <row r="538" spans="3:11" s="47" customFormat="1">
      <c r="C538" s="51"/>
      <c r="D538" s="51"/>
      <c r="F538" s="51"/>
      <c r="G538" s="110"/>
      <c r="H538" s="51"/>
      <c r="I538" s="51"/>
      <c r="J538" s="51"/>
      <c r="K538" s="51"/>
    </row>
    <row r="539" spans="3:11" s="47" customFormat="1">
      <c r="C539" s="51"/>
      <c r="D539" s="51"/>
      <c r="F539" s="51"/>
      <c r="G539" s="110"/>
      <c r="H539" s="51"/>
      <c r="I539" s="51"/>
      <c r="J539" s="51"/>
      <c r="K539" s="51"/>
    </row>
    <row r="540" spans="3:11" s="47" customFormat="1">
      <c r="C540" s="51"/>
      <c r="D540" s="51"/>
      <c r="F540" s="51"/>
      <c r="G540" s="110"/>
      <c r="H540" s="51"/>
      <c r="I540" s="51"/>
      <c r="J540" s="51"/>
      <c r="K540" s="51"/>
    </row>
    <row r="541" spans="3:11" s="47" customFormat="1">
      <c r="C541" s="51"/>
      <c r="D541" s="51"/>
      <c r="F541" s="51"/>
      <c r="G541" s="110"/>
      <c r="H541" s="51"/>
      <c r="I541" s="51"/>
      <c r="J541" s="51"/>
      <c r="K541" s="51"/>
    </row>
    <row r="542" spans="3:11" s="47" customFormat="1">
      <c r="C542" s="51"/>
      <c r="D542" s="51"/>
      <c r="F542" s="51"/>
      <c r="G542" s="110"/>
      <c r="H542" s="51"/>
      <c r="I542" s="51"/>
      <c r="J542" s="51"/>
      <c r="K542" s="51"/>
    </row>
    <row r="543" spans="3:11" s="47" customFormat="1">
      <c r="C543" s="51"/>
      <c r="D543" s="51"/>
      <c r="F543" s="51"/>
      <c r="G543" s="110"/>
      <c r="H543" s="51"/>
      <c r="I543" s="51"/>
      <c r="J543" s="51"/>
      <c r="K543" s="51"/>
    </row>
    <row r="544" spans="3:11" s="47" customFormat="1">
      <c r="C544" s="51"/>
      <c r="D544" s="51"/>
      <c r="F544" s="51"/>
      <c r="G544" s="110"/>
      <c r="H544" s="51"/>
      <c r="I544" s="51"/>
      <c r="J544" s="51"/>
      <c r="K544" s="51"/>
    </row>
    <row r="545" spans="3:11" s="47" customFormat="1">
      <c r="C545" s="51"/>
      <c r="D545" s="51"/>
      <c r="F545" s="51"/>
      <c r="G545" s="110"/>
      <c r="H545" s="51"/>
      <c r="I545" s="51"/>
      <c r="J545" s="51"/>
      <c r="K545" s="51"/>
    </row>
    <row r="546" spans="3:11" s="47" customFormat="1">
      <c r="C546" s="51"/>
      <c r="D546" s="51"/>
      <c r="F546" s="51"/>
      <c r="G546" s="110"/>
      <c r="H546" s="51"/>
      <c r="I546" s="51"/>
      <c r="J546" s="51"/>
      <c r="K546" s="51"/>
    </row>
    <row r="547" spans="3:11" s="47" customFormat="1">
      <c r="C547" s="51"/>
      <c r="D547" s="51"/>
      <c r="F547" s="51"/>
      <c r="G547" s="110"/>
      <c r="H547" s="51"/>
      <c r="I547" s="51"/>
      <c r="J547" s="51"/>
      <c r="K547" s="51"/>
    </row>
    <row r="548" spans="3:11" s="47" customFormat="1">
      <c r="C548" s="51"/>
      <c r="D548" s="51"/>
      <c r="F548" s="51"/>
      <c r="G548" s="110"/>
      <c r="H548" s="51"/>
      <c r="I548" s="51"/>
      <c r="J548" s="51"/>
      <c r="K548" s="51"/>
    </row>
    <row r="549" spans="3:11" s="47" customFormat="1">
      <c r="C549" s="51"/>
      <c r="D549" s="51"/>
      <c r="F549" s="51"/>
      <c r="G549" s="110"/>
      <c r="H549" s="51"/>
      <c r="I549" s="51"/>
      <c r="J549" s="51"/>
      <c r="K549" s="51"/>
    </row>
    <row r="550" spans="3:11" s="47" customFormat="1">
      <c r="C550" s="51"/>
      <c r="D550" s="51"/>
      <c r="F550" s="51"/>
      <c r="G550" s="110"/>
      <c r="H550" s="51"/>
      <c r="I550" s="51"/>
      <c r="J550" s="51"/>
      <c r="K550" s="51"/>
    </row>
    <row r="551" spans="3:11" s="47" customFormat="1">
      <c r="C551" s="51"/>
      <c r="D551" s="51"/>
      <c r="F551" s="51"/>
      <c r="G551" s="110"/>
      <c r="H551" s="51"/>
      <c r="I551" s="51"/>
      <c r="J551" s="51"/>
      <c r="K551" s="51"/>
    </row>
    <row r="552" spans="3:11" s="47" customFormat="1">
      <c r="C552" s="51"/>
      <c r="D552" s="51"/>
      <c r="F552" s="51"/>
      <c r="G552" s="110"/>
      <c r="H552" s="51"/>
      <c r="I552" s="51"/>
      <c r="J552" s="51"/>
      <c r="K552" s="51"/>
    </row>
    <row r="553" spans="3:11" s="47" customFormat="1">
      <c r="C553" s="51"/>
      <c r="D553" s="51"/>
      <c r="F553" s="51"/>
      <c r="G553" s="110"/>
      <c r="H553" s="51"/>
      <c r="I553" s="51"/>
      <c r="J553" s="51"/>
      <c r="K553" s="51"/>
    </row>
    <row r="554" spans="3:11" s="47" customFormat="1">
      <c r="C554" s="51"/>
      <c r="D554" s="51"/>
      <c r="F554" s="51"/>
      <c r="G554" s="110"/>
      <c r="H554" s="51"/>
      <c r="I554" s="51"/>
      <c r="J554" s="51"/>
      <c r="K554" s="51"/>
    </row>
    <row r="555" spans="3:11" s="47" customFormat="1">
      <c r="C555" s="51"/>
      <c r="D555" s="51"/>
      <c r="F555" s="51"/>
      <c r="G555" s="110"/>
      <c r="H555" s="51"/>
      <c r="I555" s="51"/>
      <c r="J555" s="51"/>
      <c r="K555" s="51"/>
    </row>
    <row r="556" spans="3:11" s="47" customFormat="1">
      <c r="C556" s="51"/>
      <c r="D556" s="51"/>
      <c r="F556" s="51"/>
      <c r="G556" s="110"/>
      <c r="H556" s="51"/>
      <c r="I556" s="51"/>
      <c r="J556" s="51"/>
      <c r="K556" s="51"/>
    </row>
    <row r="557" spans="3:11" s="47" customFormat="1">
      <c r="C557" s="51"/>
      <c r="D557" s="51"/>
      <c r="F557" s="51"/>
      <c r="G557" s="110"/>
      <c r="H557" s="51"/>
      <c r="I557" s="51"/>
      <c r="J557" s="51"/>
      <c r="K557" s="51"/>
    </row>
    <row r="558" spans="3:11" s="47" customFormat="1">
      <c r="C558" s="51"/>
      <c r="D558" s="51"/>
      <c r="F558" s="51"/>
      <c r="G558" s="110"/>
      <c r="H558" s="51"/>
      <c r="I558" s="51"/>
      <c r="J558" s="51"/>
      <c r="K558" s="51"/>
    </row>
    <row r="559" spans="3:11" s="47" customFormat="1">
      <c r="C559" s="51"/>
      <c r="D559" s="51"/>
      <c r="F559" s="51"/>
      <c r="G559" s="110"/>
      <c r="H559" s="51"/>
      <c r="I559" s="51"/>
      <c r="J559" s="51"/>
      <c r="K559" s="51"/>
    </row>
    <row r="560" spans="3:11" s="47" customFormat="1">
      <c r="C560" s="51"/>
      <c r="D560" s="51"/>
      <c r="F560" s="51"/>
      <c r="G560" s="110"/>
      <c r="H560" s="51"/>
      <c r="I560" s="51"/>
      <c r="J560" s="51"/>
      <c r="K560" s="51"/>
    </row>
    <row r="561" spans="3:11" s="47" customFormat="1">
      <c r="C561" s="51"/>
      <c r="D561" s="51"/>
      <c r="F561" s="51"/>
      <c r="G561" s="110"/>
      <c r="H561" s="51"/>
      <c r="I561" s="51"/>
      <c r="J561" s="51"/>
      <c r="K561" s="51"/>
    </row>
    <row r="562" spans="3:11" s="47" customFormat="1">
      <c r="C562" s="51"/>
      <c r="D562" s="51"/>
      <c r="F562" s="51"/>
      <c r="G562" s="110"/>
      <c r="H562" s="51"/>
      <c r="I562" s="51"/>
      <c r="J562" s="51"/>
      <c r="K562" s="51"/>
    </row>
    <row r="563" spans="3:11" s="47" customFormat="1">
      <c r="C563" s="51"/>
      <c r="D563" s="51"/>
      <c r="F563" s="51"/>
      <c r="G563" s="110"/>
      <c r="H563" s="51"/>
      <c r="I563" s="51"/>
      <c r="J563" s="51"/>
      <c r="K563" s="51"/>
    </row>
    <row r="564" spans="3:11" s="47" customFormat="1">
      <c r="C564" s="51"/>
      <c r="D564" s="51"/>
      <c r="F564" s="51"/>
      <c r="G564" s="110"/>
      <c r="H564" s="51"/>
      <c r="I564" s="51"/>
      <c r="J564" s="51"/>
      <c r="K564" s="51"/>
    </row>
    <row r="565" spans="3:11" s="47" customFormat="1">
      <c r="C565" s="51"/>
      <c r="D565" s="51"/>
      <c r="F565" s="51"/>
      <c r="G565" s="110"/>
      <c r="H565" s="51"/>
      <c r="I565" s="51"/>
      <c r="J565" s="51"/>
      <c r="K565" s="51"/>
    </row>
    <row r="566" spans="3:11" s="47" customFormat="1">
      <c r="C566" s="51"/>
      <c r="D566" s="51"/>
      <c r="F566" s="51"/>
      <c r="G566" s="110"/>
      <c r="H566" s="51"/>
      <c r="I566" s="51"/>
      <c r="J566" s="51"/>
      <c r="K566" s="51"/>
    </row>
    <row r="567" spans="3:11" s="47" customFormat="1">
      <c r="C567" s="51"/>
      <c r="D567" s="51"/>
      <c r="F567" s="51"/>
      <c r="G567" s="110"/>
      <c r="H567" s="51"/>
      <c r="I567" s="51"/>
      <c r="J567" s="51"/>
      <c r="K567" s="51"/>
    </row>
    <row r="568" spans="3:11" s="47" customFormat="1">
      <c r="C568" s="51"/>
      <c r="D568" s="51"/>
      <c r="F568" s="51"/>
      <c r="G568" s="110"/>
      <c r="H568" s="51"/>
      <c r="I568" s="51"/>
      <c r="J568" s="51"/>
      <c r="K568" s="51"/>
    </row>
    <row r="569" spans="3:11" s="47" customFormat="1">
      <c r="C569" s="51"/>
      <c r="D569" s="51"/>
      <c r="F569" s="51"/>
      <c r="G569" s="110"/>
      <c r="H569" s="51"/>
      <c r="I569" s="51"/>
      <c r="J569" s="51"/>
      <c r="K569" s="51"/>
    </row>
    <row r="570" spans="3:11" s="47" customFormat="1">
      <c r="C570" s="51"/>
      <c r="D570" s="51"/>
      <c r="F570" s="51"/>
      <c r="G570" s="110"/>
      <c r="H570" s="51"/>
      <c r="I570" s="51"/>
      <c r="J570" s="51"/>
      <c r="K570" s="51"/>
    </row>
    <row r="571" spans="3:11" s="47" customFormat="1">
      <c r="C571" s="51"/>
      <c r="D571" s="51"/>
      <c r="F571" s="51"/>
      <c r="G571" s="110"/>
      <c r="H571" s="51"/>
      <c r="I571" s="51"/>
      <c r="J571" s="51"/>
      <c r="K571" s="51"/>
    </row>
    <row r="572" spans="3:11" s="47" customFormat="1">
      <c r="C572" s="51"/>
      <c r="D572" s="51"/>
      <c r="F572" s="51"/>
      <c r="G572" s="110"/>
      <c r="H572" s="51"/>
      <c r="I572" s="51"/>
      <c r="J572" s="51"/>
      <c r="K572" s="51"/>
    </row>
    <row r="573" spans="3:11" s="47" customFormat="1">
      <c r="C573" s="51"/>
      <c r="D573" s="51"/>
      <c r="F573" s="51"/>
      <c r="G573" s="110"/>
      <c r="H573" s="51"/>
      <c r="I573" s="51"/>
      <c r="J573" s="51"/>
      <c r="K573" s="51"/>
    </row>
    <row r="574" spans="3:11" s="47" customFormat="1">
      <c r="C574" s="51"/>
      <c r="D574" s="51"/>
      <c r="F574" s="51"/>
      <c r="G574" s="110"/>
      <c r="H574" s="51"/>
      <c r="I574" s="51"/>
      <c r="J574" s="51"/>
      <c r="K574" s="51"/>
    </row>
    <row r="575" spans="3:11" s="47" customFormat="1">
      <c r="C575" s="51"/>
      <c r="D575" s="51"/>
      <c r="F575" s="51"/>
      <c r="G575" s="110"/>
      <c r="H575" s="51"/>
      <c r="I575" s="51"/>
      <c r="J575" s="51"/>
      <c r="K575" s="51"/>
    </row>
    <row r="576" spans="3:11" s="47" customFormat="1">
      <c r="C576" s="51"/>
      <c r="D576" s="51"/>
      <c r="F576" s="51"/>
      <c r="G576" s="110"/>
      <c r="H576" s="51"/>
      <c r="I576" s="51"/>
      <c r="J576" s="51"/>
      <c r="K576" s="51"/>
    </row>
    <row r="577" spans="3:11" s="47" customFormat="1">
      <c r="C577" s="51"/>
      <c r="D577" s="51"/>
      <c r="F577" s="51"/>
      <c r="G577" s="110"/>
      <c r="H577" s="51"/>
      <c r="I577" s="51"/>
      <c r="J577" s="51"/>
      <c r="K577" s="51"/>
    </row>
    <row r="578" spans="3:11" s="47" customFormat="1">
      <c r="C578" s="51"/>
      <c r="D578" s="51"/>
      <c r="F578" s="51"/>
      <c r="G578" s="110"/>
      <c r="H578" s="51"/>
      <c r="I578" s="51"/>
      <c r="J578" s="51"/>
      <c r="K578" s="51"/>
    </row>
    <row r="579" spans="3:11" s="47" customFormat="1">
      <c r="C579" s="51"/>
      <c r="D579" s="51"/>
      <c r="F579" s="51"/>
      <c r="G579" s="110"/>
      <c r="H579" s="51"/>
      <c r="I579" s="51"/>
      <c r="J579" s="51"/>
      <c r="K579" s="51"/>
    </row>
    <row r="580" spans="3:11" s="47" customFormat="1">
      <c r="C580" s="51"/>
      <c r="D580" s="51"/>
      <c r="F580" s="51"/>
      <c r="G580" s="110"/>
      <c r="H580" s="51"/>
      <c r="I580" s="51"/>
      <c r="J580" s="51"/>
      <c r="K580" s="51"/>
    </row>
    <row r="581" spans="3:11" s="47" customFormat="1">
      <c r="C581" s="51"/>
      <c r="D581" s="51"/>
      <c r="F581" s="51"/>
      <c r="G581" s="110"/>
      <c r="H581" s="51"/>
      <c r="I581" s="51"/>
      <c r="J581" s="51"/>
      <c r="K581" s="51"/>
    </row>
    <row r="582" spans="3:11" s="47" customFormat="1">
      <c r="C582" s="51"/>
      <c r="D582" s="51"/>
      <c r="F582" s="51"/>
      <c r="G582" s="110"/>
      <c r="H582" s="51"/>
      <c r="I582" s="51"/>
      <c r="J582" s="51"/>
      <c r="K582" s="51"/>
    </row>
    <row r="583" spans="3:11" s="47" customFormat="1">
      <c r="C583" s="51"/>
      <c r="D583" s="51"/>
      <c r="F583" s="51"/>
      <c r="G583" s="110"/>
      <c r="H583" s="51"/>
      <c r="I583" s="51"/>
      <c r="J583" s="51"/>
      <c r="K583" s="51"/>
    </row>
    <row r="584" spans="3:11" s="47" customFormat="1">
      <c r="C584" s="51"/>
      <c r="D584" s="51"/>
      <c r="F584" s="51"/>
      <c r="G584" s="110"/>
      <c r="H584" s="51"/>
      <c r="I584" s="51"/>
      <c r="J584" s="51"/>
      <c r="K584" s="51"/>
    </row>
    <row r="585" spans="3:11" s="47" customFormat="1">
      <c r="C585" s="51"/>
      <c r="D585" s="51"/>
      <c r="F585" s="51"/>
      <c r="G585" s="110"/>
      <c r="H585" s="51"/>
      <c r="I585" s="51"/>
      <c r="J585" s="51"/>
      <c r="K585" s="51"/>
    </row>
    <row r="586" spans="3:11" s="47" customFormat="1">
      <c r="C586" s="51"/>
      <c r="D586" s="51"/>
      <c r="F586" s="51"/>
      <c r="G586" s="110"/>
      <c r="H586" s="51"/>
      <c r="I586" s="51"/>
      <c r="J586" s="51"/>
      <c r="K586" s="51"/>
    </row>
    <row r="587" spans="3:11" s="47" customFormat="1">
      <c r="C587" s="51"/>
      <c r="D587" s="51"/>
      <c r="F587" s="51"/>
      <c r="G587" s="110"/>
      <c r="H587" s="51"/>
      <c r="I587" s="51"/>
      <c r="J587" s="51"/>
      <c r="K587" s="51"/>
    </row>
    <row r="588" spans="3:11" s="47" customFormat="1">
      <c r="C588" s="51"/>
      <c r="D588" s="51"/>
      <c r="F588" s="51"/>
      <c r="G588" s="110"/>
      <c r="H588" s="51"/>
      <c r="I588" s="51"/>
      <c r="J588" s="51"/>
      <c r="K588" s="51"/>
    </row>
    <row r="589" spans="3:11" s="47" customFormat="1">
      <c r="C589" s="51"/>
      <c r="D589" s="51"/>
      <c r="F589" s="51"/>
      <c r="G589" s="110"/>
      <c r="H589" s="51"/>
      <c r="I589" s="51"/>
      <c r="J589" s="51"/>
      <c r="K589" s="51"/>
    </row>
    <row r="590" spans="3:11" s="47" customFormat="1">
      <c r="C590" s="51"/>
      <c r="D590" s="51"/>
      <c r="F590" s="51"/>
      <c r="G590" s="110"/>
      <c r="H590" s="51"/>
      <c r="I590" s="51"/>
      <c r="J590" s="51"/>
      <c r="K590" s="51"/>
    </row>
    <row r="591" spans="3:11" s="47" customFormat="1">
      <c r="C591" s="51"/>
      <c r="D591" s="51"/>
      <c r="F591" s="51"/>
      <c r="G591" s="110"/>
      <c r="H591" s="51"/>
      <c r="I591" s="51"/>
      <c r="J591" s="51"/>
      <c r="K591" s="51"/>
    </row>
    <row r="592" spans="3:11" s="47" customFormat="1">
      <c r="C592" s="51"/>
      <c r="D592" s="51"/>
      <c r="F592" s="51"/>
      <c r="G592" s="110"/>
      <c r="H592" s="51"/>
      <c r="I592" s="51"/>
      <c r="J592" s="51"/>
      <c r="K592" s="51"/>
    </row>
    <row r="593" spans="3:11" s="47" customFormat="1">
      <c r="C593" s="51"/>
      <c r="D593" s="51"/>
      <c r="F593" s="51"/>
      <c r="G593" s="110"/>
      <c r="H593" s="51"/>
      <c r="I593" s="51"/>
      <c r="J593" s="51"/>
      <c r="K593" s="51"/>
    </row>
    <row r="594" spans="3:11" s="47" customFormat="1">
      <c r="C594" s="51"/>
      <c r="D594" s="51"/>
      <c r="F594" s="51"/>
      <c r="G594" s="110"/>
      <c r="H594" s="51"/>
      <c r="I594" s="51"/>
      <c r="J594" s="51"/>
      <c r="K594" s="51"/>
    </row>
    <row r="595" spans="3:11" s="47" customFormat="1">
      <c r="C595" s="51"/>
      <c r="D595" s="51"/>
      <c r="F595" s="51"/>
      <c r="G595" s="110"/>
      <c r="H595" s="51"/>
      <c r="I595" s="51"/>
      <c r="J595" s="51"/>
      <c r="K595" s="51"/>
    </row>
    <row r="596" spans="3:11" s="47" customFormat="1">
      <c r="C596" s="51"/>
      <c r="D596" s="51"/>
      <c r="F596" s="51"/>
      <c r="G596" s="110"/>
      <c r="H596" s="51"/>
      <c r="I596" s="51"/>
      <c r="J596" s="51"/>
      <c r="K596" s="51"/>
    </row>
    <row r="597" spans="3:11" s="47" customFormat="1">
      <c r="C597" s="51"/>
      <c r="D597" s="51"/>
      <c r="F597" s="51"/>
      <c r="G597" s="110"/>
      <c r="H597" s="51"/>
      <c r="I597" s="51"/>
      <c r="J597" s="51"/>
      <c r="K597" s="51"/>
    </row>
    <row r="598" spans="3:11" s="47" customFormat="1">
      <c r="C598" s="51"/>
      <c r="D598" s="51"/>
      <c r="F598" s="51"/>
      <c r="G598" s="110"/>
      <c r="H598" s="51"/>
      <c r="I598" s="51"/>
      <c r="J598" s="51"/>
      <c r="K598" s="51"/>
    </row>
    <row r="599" spans="3:11" s="47" customFormat="1">
      <c r="C599" s="51"/>
      <c r="D599" s="51"/>
      <c r="F599" s="51"/>
      <c r="G599" s="110"/>
      <c r="H599" s="51"/>
      <c r="I599" s="51"/>
      <c r="J599" s="51"/>
      <c r="K599" s="51"/>
    </row>
    <row r="600" spans="3:11" s="47" customFormat="1">
      <c r="C600" s="51"/>
      <c r="D600" s="51"/>
      <c r="F600" s="51"/>
      <c r="G600" s="110"/>
      <c r="H600" s="51"/>
      <c r="I600" s="51"/>
      <c r="J600" s="51"/>
      <c r="K600" s="51"/>
    </row>
    <row r="601" spans="3:11" s="47" customFormat="1">
      <c r="C601" s="51"/>
      <c r="D601" s="51"/>
      <c r="F601" s="51"/>
      <c r="G601" s="110"/>
      <c r="H601" s="51"/>
      <c r="I601" s="51"/>
      <c r="J601" s="51"/>
      <c r="K601" s="51"/>
    </row>
    <row r="602" spans="3:11" s="47" customFormat="1">
      <c r="C602" s="51"/>
      <c r="D602" s="51"/>
      <c r="F602" s="51"/>
      <c r="G602" s="110"/>
      <c r="H602" s="51"/>
      <c r="I602" s="51"/>
      <c r="J602" s="51"/>
      <c r="K602" s="51"/>
    </row>
    <row r="603" spans="3:11" s="47" customFormat="1">
      <c r="C603" s="51"/>
      <c r="D603" s="51"/>
      <c r="F603" s="51"/>
      <c r="G603" s="110"/>
      <c r="H603" s="51"/>
      <c r="I603" s="51"/>
      <c r="J603" s="51"/>
      <c r="K603" s="51"/>
    </row>
    <row r="604" spans="3:11" s="47" customFormat="1">
      <c r="C604" s="51"/>
      <c r="D604" s="51"/>
      <c r="F604" s="51"/>
      <c r="G604" s="110"/>
      <c r="H604" s="51"/>
      <c r="I604" s="51"/>
      <c r="J604" s="51"/>
      <c r="K604" s="51"/>
    </row>
    <row r="605" spans="3:11" s="47" customFormat="1">
      <c r="C605" s="51"/>
      <c r="D605" s="51"/>
      <c r="F605" s="51"/>
      <c r="G605" s="110"/>
      <c r="H605" s="51"/>
      <c r="I605" s="51"/>
      <c r="J605" s="51"/>
      <c r="K605" s="51"/>
    </row>
    <row r="606" spans="3:11" s="47" customFormat="1">
      <c r="C606" s="51"/>
      <c r="D606" s="51"/>
      <c r="F606" s="51"/>
      <c r="G606" s="110"/>
      <c r="H606" s="51"/>
      <c r="I606" s="51"/>
      <c r="J606" s="51"/>
      <c r="K606" s="51"/>
    </row>
    <row r="607" spans="3:11" s="47" customFormat="1">
      <c r="C607" s="51"/>
      <c r="D607" s="51"/>
      <c r="F607" s="51"/>
      <c r="G607" s="110"/>
      <c r="H607" s="51"/>
      <c r="I607" s="51"/>
      <c r="J607" s="51"/>
      <c r="K607" s="51"/>
    </row>
    <row r="608" spans="3:11" s="47" customFormat="1">
      <c r="C608" s="51"/>
      <c r="D608" s="51"/>
      <c r="F608" s="51"/>
      <c r="G608" s="110"/>
      <c r="H608" s="51"/>
      <c r="I608" s="51"/>
      <c r="J608" s="51"/>
      <c r="K608" s="51"/>
    </row>
    <row r="609" spans="3:11" s="47" customFormat="1">
      <c r="C609" s="51"/>
      <c r="D609" s="51"/>
      <c r="F609" s="51"/>
      <c r="G609" s="110"/>
      <c r="H609" s="51"/>
      <c r="I609" s="51"/>
      <c r="J609" s="51"/>
      <c r="K609" s="51"/>
    </row>
    <row r="610" spans="3:11" s="47" customFormat="1">
      <c r="C610" s="51"/>
      <c r="D610" s="51"/>
      <c r="F610" s="51"/>
      <c r="G610" s="110"/>
      <c r="H610" s="51"/>
      <c r="I610" s="51"/>
      <c r="J610" s="51"/>
      <c r="K610" s="51"/>
    </row>
    <row r="611" spans="3:11" s="47" customFormat="1">
      <c r="C611" s="51"/>
      <c r="D611" s="51"/>
      <c r="F611" s="51"/>
      <c r="G611" s="110"/>
      <c r="H611" s="51"/>
      <c r="I611" s="51"/>
      <c r="J611" s="51"/>
      <c r="K611" s="51"/>
    </row>
    <row r="612" spans="3:11" s="47" customFormat="1">
      <c r="C612" s="51"/>
      <c r="D612" s="51"/>
      <c r="F612" s="51"/>
      <c r="G612" s="110"/>
      <c r="H612" s="51"/>
      <c r="I612" s="51"/>
      <c r="J612" s="51"/>
      <c r="K612" s="51"/>
    </row>
    <row r="613" spans="3:11" s="47" customFormat="1">
      <c r="C613" s="51"/>
      <c r="D613" s="51"/>
      <c r="F613" s="51"/>
      <c r="G613" s="110"/>
      <c r="H613" s="51"/>
      <c r="I613" s="51"/>
      <c r="J613" s="51"/>
      <c r="K613" s="51"/>
    </row>
    <row r="614" spans="3:11" s="47" customFormat="1">
      <c r="C614" s="51"/>
      <c r="D614" s="51"/>
      <c r="F614" s="51"/>
      <c r="G614" s="110"/>
      <c r="H614" s="51"/>
      <c r="I614" s="51"/>
      <c r="J614" s="51"/>
      <c r="K614" s="51"/>
    </row>
    <row r="615" spans="3:11" s="47" customFormat="1">
      <c r="C615" s="51"/>
      <c r="D615" s="51"/>
      <c r="F615" s="51"/>
      <c r="G615" s="110"/>
      <c r="H615" s="51"/>
      <c r="I615" s="51"/>
      <c r="J615" s="51"/>
      <c r="K615" s="51"/>
    </row>
    <row r="616" spans="3:11" s="47" customFormat="1">
      <c r="C616" s="51"/>
      <c r="D616" s="51"/>
      <c r="F616" s="51"/>
      <c r="G616" s="110"/>
      <c r="H616" s="51"/>
      <c r="I616" s="51"/>
      <c r="J616" s="51"/>
      <c r="K616" s="51"/>
    </row>
    <row r="617" spans="3:11" s="47" customFormat="1">
      <c r="C617" s="51"/>
      <c r="D617" s="51"/>
      <c r="F617" s="51"/>
      <c r="G617" s="110"/>
      <c r="H617" s="51"/>
      <c r="I617" s="51"/>
      <c r="J617" s="51"/>
      <c r="K617" s="51"/>
    </row>
    <row r="618" spans="3:11" s="47" customFormat="1">
      <c r="C618" s="51"/>
      <c r="D618" s="51"/>
      <c r="F618" s="51"/>
      <c r="G618" s="110"/>
      <c r="H618" s="51"/>
      <c r="I618" s="51"/>
      <c r="J618" s="51"/>
      <c r="K618" s="51"/>
    </row>
    <row r="619" spans="3:11" s="47" customFormat="1">
      <c r="C619" s="51"/>
      <c r="D619" s="51"/>
      <c r="F619" s="51"/>
      <c r="G619" s="110"/>
      <c r="H619" s="51"/>
      <c r="I619" s="51"/>
      <c r="J619" s="51"/>
      <c r="K619" s="51"/>
    </row>
    <row r="620" spans="3:11" s="47" customFormat="1">
      <c r="C620" s="51"/>
      <c r="D620" s="51"/>
      <c r="F620" s="51"/>
      <c r="G620" s="110"/>
      <c r="H620" s="51"/>
      <c r="I620" s="51"/>
      <c r="J620" s="51"/>
      <c r="K620" s="51"/>
    </row>
    <row r="621" spans="3:11" s="47" customFormat="1">
      <c r="C621" s="51"/>
      <c r="D621" s="51"/>
      <c r="F621" s="51"/>
      <c r="G621" s="110"/>
      <c r="H621" s="51"/>
      <c r="I621" s="51"/>
      <c r="J621" s="51"/>
      <c r="K621" s="51"/>
    </row>
    <row r="622" spans="3:11" s="47" customFormat="1">
      <c r="C622" s="51"/>
      <c r="D622" s="51"/>
      <c r="F622" s="51"/>
      <c r="G622" s="110"/>
      <c r="H622" s="51"/>
      <c r="I622" s="51"/>
      <c r="J622" s="51"/>
      <c r="K622" s="51"/>
    </row>
    <row r="623" spans="3:11" s="47" customFormat="1">
      <c r="C623" s="51"/>
      <c r="D623" s="51"/>
      <c r="F623" s="51"/>
      <c r="G623" s="110"/>
      <c r="H623" s="51"/>
      <c r="I623" s="51"/>
      <c r="J623" s="51"/>
      <c r="K623" s="51"/>
    </row>
    <row r="624" spans="3:11" s="47" customFormat="1">
      <c r="C624" s="51"/>
      <c r="D624" s="51"/>
      <c r="F624" s="51"/>
      <c r="G624" s="110"/>
      <c r="H624" s="51"/>
      <c r="I624" s="51"/>
      <c r="J624" s="51"/>
      <c r="K624" s="51"/>
    </row>
    <row r="625" spans="3:11" s="47" customFormat="1">
      <c r="C625" s="51"/>
      <c r="D625" s="51"/>
      <c r="F625" s="51"/>
      <c r="G625" s="110"/>
      <c r="H625" s="51"/>
      <c r="I625" s="51"/>
      <c r="J625" s="51"/>
      <c r="K625" s="51"/>
    </row>
    <row r="626" spans="3:11" s="47" customFormat="1">
      <c r="C626" s="51"/>
      <c r="D626" s="51"/>
      <c r="F626" s="51"/>
      <c r="G626" s="110"/>
      <c r="H626" s="51"/>
      <c r="I626" s="51"/>
      <c r="J626" s="51"/>
      <c r="K626" s="51"/>
    </row>
    <row r="627" spans="3:11" s="47" customFormat="1">
      <c r="C627" s="51"/>
      <c r="D627" s="51"/>
      <c r="F627" s="51"/>
      <c r="G627" s="110"/>
      <c r="H627" s="51"/>
      <c r="I627" s="51"/>
      <c r="J627" s="51"/>
      <c r="K627" s="51"/>
    </row>
    <row r="628" spans="3:11" s="47" customFormat="1">
      <c r="C628" s="51"/>
      <c r="D628" s="51"/>
      <c r="F628" s="51"/>
      <c r="G628" s="110"/>
      <c r="H628" s="51"/>
      <c r="I628" s="51"/>
      <c r="J628" s="51"/>
      <c r="K628" s="51"/>
    </row>
    <row r="629" spans="3:11" s="47" customFormat="1">
      <c r="C629" s="51"/>
      <c r="D629" s="51"/>
      <c r="F629" s="51"/>
      <c r="G629" s="110"/>
      <c r="H629" s="51"/>
      <c r="I629" s="51"/>
      <c r="J629" s="51"/>
      <c r="K629" s="51"/>
    </row>
    <row r="630" spans="3:11" s="47" customFormat="1">
      <c r="C630" s="51"/>
      <c r="D630" s="51"/>
      <c r="F630" s="51"/>
      <c r="G630" s="110"/>
      <c r="H630" s="51"/>
      <c r="I630" s="51"/>
      <c r="J630" s="51"/>
      <c r="K630" s="51"/>
    </row>
    <row r="631" spans="3:11" s="47" customFormat="1">
      <c r="C631" s="51"/>
      <c r="D631" s="51"/>
      <c r="F631" s="51"/>
      <c r="G631" s="110"/>
      <c r="H631" s="51"/>
      <c r="I631" s="51"/>
      <c r="J631" s="51"/>
      <c r="K631" s="51"/>
    </row>
    <row r="632" spans="3:11" s="47" customFormat="1">
      <c r="C632" s="51"/>
      <c r="D632" s="51"/>
      <c r="F632" s="51"/>
      <c r="G632" s="110"/>
      <c r="H632" s="51"/>
      <c r="I632" s="51"/>
      <c r="J632" s="51"/>
      <c r="K632" s="51"/>
    </row>
    <row r="633" spans="3:11" s="47" customFormat="1">
      <c r="C633" s="51"/>
      <c r="D633" s="51"/>
      <c r="F633" s="51"/>
      <c r="G633" s="110"/>
      <c r="H633" s="51"/>
      <c r="I633" s="51"/>
      <c r="J633" s="51"/>
      <c r="K633" s="51"/>
    </row>
    <row r="634" spans="3:11" s="47" customFormat="1">
      <c r="C634" s="51"/>
      <c r="D634" s="51"/>
      <c r="F634" s="51"/>
      <c r="G634" s="110"/>
      <c r="H634" s="51"/>
      <c r="I634" s="51"/>
      <c r="J634" s="51"/>
      <c r="K634" s="51"/>
    </row>
    <row r="635" spans="3:11" s="47" customFormat="1">
      <c r="C635" s="51"/>
      <c r="D635" s="51"/>
      <c r="F635" s="51"/>
      <c r="G635" s="110"/>
      <c r="H635" s="51"/>
      <c r="I635" s="51"/>
      <c r="J635" s="51"/>
      <c r="K635" s="51"/>
    </row>
    <row r="636" spans="3:11" s="47" customFormat="1">
      <c r="C636" s="51"/>
      <c r="D636" s="51"/>
      <c r="F636" s="51"/>
      <c r="G636" s="110"/>
      <c r="H636" s="51"/>
      <c r="I636" s="51"/>
      <c r="J636" s="51"/>
      <c r="K636" s="51"/>
    </row>
    <row r="637" spans="3:11" s="47" customFormat="1">
      <c r="C637" s="51"/>
      <c r="D637" s="51"/>
      <c r="F637" s="51"/>
      <c r="G637" s="110"/>
      <c r="H637" s="51"/>
      <c r="I637" s="51"/>
      <c r="J637" s="51"/>
      <c r="K637" s="51"/>
    </row>
    <row r="638" spans="3:11" s="47" customFormat="1">
      <c r="C638" s="51"/>
      <c r="D638" s="51"/>
      <c r="F638" s="51"/>
      <c r="G638" s="110"/>
      <c r="H638" s="51"/>
      <c r="I638" s="51"/>
      <c r="J638" s="51"/>
      <c r="K638" s="51"/>
    </row>
    <row r="639" spans="3:11" s="47" customFormat="1">
      <c r="C639" s="51"/>
      <c r="D639" s="51"/>
      <c r="F639" s="51"/>
      <c r="G639" s="110"/>
      <c r="H639" s="51"/>
      <c r="I639" s="51"/>
      <c r="J639" s="51"/>
      <c r="K639" s="51"/>
    </row>
    <row r="640" spans="3:11" s="47" customFormat="1">
      <c r="C640" s="51"/>
      <c r="D640" s="51"/>
      <c r="F640" s="51"/>
      <c r="G640" s="110"/>
      <c r="H640" s="51"/>
      <c r="I640" s="51"/>
      <c r="J640" s="51"/>
      <c r="K640" s="51"/>
    </row>
    <row r="641" spans="3:11" s="47" customFormat="1">
      <c r="C641" s="51"/>
      <c r="D641" s="51"/>
      <c r="F641" s="51"/>
      <c r="G641" s="110"/>
      <c r="H641" s="51"/>
      <c r="I641" s="51"/>
      <c r="J641" s="51"/>
      <c r="K641" s="51"/>
    </row>
    <row r="642" spans="3:11" s="47" customFormat="1">
      <c r="C642" s="51"/>
      <c r="D642" s="51"/>
      <c r="F642" s="51"/>
      <c r="G642" s="110"/>
      <c r="H642" s="51"/>
      <c r="I642" s="51"/>
      <c r="J642" s="51"/>
      <c r="K642" s="51"/>
    </row>
    <row r="643" spans="3:11" s="47" customFormat="1">
      <c r="C643" s="51"/>
      <c r="D643" s="51"/>
      <c r="F643" s="51"/>
      <c r="G643" s="110"/>
      <c r="H643" s="51"/>
      <c r="I643" s="51"/>
      <c r="J643" s="51"/>
      <c r="K643" s="51"/>
    </row>
    <row r="644" spans="3:11" s="47" customFormat="1">
      <c r="C644" s="51"/>
      <c r="D644" s="51"/>
      <c r="F644" s="51"/>
      <c r="G644" s="110"/>
      <c r="H644" s="51"/>
      <c r="I644" s="51"/>
      <c r="J644" s="51"/>
      <c r="K644" s="51"/>
    </row>
    <row r="645" spans="3:11" s="47" customFormat="1">
      <c r="C645" s="51"/>
      <c r="D645" s="51"/>
      <c r="F645" s="51"/>
      <c r="G645" s="110"/>
      <c r="H645" s="51"/>
      <c r="I645" s="51"/>
      <c r="J645" s="51"/>
      <c r="K645" s="51"/>
    </row>
    <row r="646" spans="3:11" s="47" customFormat="1">
      <c r="C646" s="51"/>
      <c r="D646" s="51"/>
      <c r="F646" s="51"/>
      <c r="G646" s="110"/>
      <c r="H646" s="51"/>
      <c r="I646" s="51"/>
      <c r="J646" s="51"/>
      <c r="K646" s="51"/>
    </row>
    <row r="647" spans="3:11" s="47" customFormat="1">
      <c r="C647" s="51"/>
      <c r="D647" s="51"/>
      <c r="F647" s="51"/>
      <c r="G647" s="110"/>
      <c r="H647" s="51"/>
      <c r="I647" s="51"/>
      <c r="J647" s="51"/>
      <c r="K647" s="51"/>
    </row>
    <row r="648" spans="3:11" s="47" customFormat="1">
      <c r="C648" s="51"/>
      <c r="D648" s="51"/>
      <c r="F648" s="51"/>
      <c r="G648" s="110"/>
      <c r="H648" s="51"/>
      <c r="I648" s="51"/>
      <c r="J648" s="51"/>
      <c r="K648" s="51"/>
    </row>
    <row r="649" spans="3:11" s="47" customFormat="1">
      <c r="C649" s="51"/>
      <c r="D649" s="51"/>
      <c r="F649" s="51"/>
      <c r="G649" s="110"/>
      <c r="H649" s="51"/>
      <c r="I649" s="51"/>
      <c r="J649" s="51"/>
      <c r="K649" s="51"/>
    </row>
    <row r="650" spans="3:11" s="47" customFormat="1">
      <c r="C650" s="51"/>
      <c r="D650" s="51"/>
      <c r="F650" s="51"/>
      <c r="G650" s="110"/>
      <c r="H650" s="51"/>
      <c r="I650" s="51"/>
      <c r="J650" s="51"/>
      <c r="K650" s="51"/>
    </row>
    <row r="651" spans="3:11" s="47" customFormat="1">
      <c r="C651" s="51"/>
      <c r="D651" s="51"/>
      <c r="F651" s="51"/>
      <c r="G651" s="110"/>
      <c r="H651" s="51"/>
      <c r="I651" s="51"/>
      <c r="J651" s="51"/>
      <c r="K651" s="51"/>
    </row>
    <row r="652" spans="3:11" s="47" customFormat="1">
      <c r="C652" s="51"/>
      <c r="D652" s="51"/>
      <c r="F652" s="51"/>
      <c r="G652" s="110"/>
      <c r="H652" s="51"/>
      <c r="I652" s="51"/>
      <c r="J652" s="51"/>
      <c r="K652" s="51"/>
    </row>
    <row r="653" spans="3:11" s="47" customFormat="1">
      <c r="C653" s="51"/>
      <c r="D653" s="51"/>
      <c r="F653" s="51"/>
      <c r="G653" s="110"/>
      <c r="H653" s="51"/>
      <c r="I653" s="51"/>
      <c r="J653" s="51"/>
      <c r="K653" s="51"/>
    </row>
    <row r="654" spans="3:11" s="47" customFormat="1">
      <c r="C654" s="51"/>
      <c r="D654" s="51"/>
      <c r="F654" s="51"/>
      <c r="G654" s="110"/>
      <c r="H654" s="51"/>
      <c r="I654" s="51"/>
      <c r="J654" s="51"/>
      <c r="K654" s="51"/>
    </row>
    <row r="655" spans="3:11" s="47" customFormat="1">
      <c r="C655" s="51"/>
      <c r="D655" s="51"/>
      <c r="F655" s="51"/>
      <c r="G655" s="110"/>
      <c r="H655" s="51"/>
      <c r="I655" s="51"/>
      <c r="J655" s="51"/>
      <c r="K655" s="51"/>
    </row>
    <row r="656" spans="3:11" s="47" customFormat="1">
      <c r="C656" s="51"/>
      <c r="D656" s="51"/>
      <c r="F656" s="51"/>
      <c r="G656" s="110"/>
      <c r="H656" s="51"/>
      <c r="I656" s="51"/>
      <c r="J656" s="51"/>
      <c r="K656" s="51"/>
    </row>
    <row r="657" spans="3:11" s="47" customFormat="1">
      <c r="C657" s="51"/>
      <c r="D657" s="51"/>
      <c r="F657" s="51"/>
      <c r="G657" s="110"/>
      <c r="H657" s="51"/>
      <c r="I657" s="51"/>
      <c r="J657" s="51"/>
      <c r="K657" s="51"/>
    </row>
    <row r="658" spans="3:11" s="47" customFormat="1">
      <c r="C658" s="51"/>
      <c r="D658" s="51"/>
      <c r="F658" s="51"/>
      <c r="G658" s="110"/>
      <c r="H658" s="51"/>
      <c r="I658" s="51"/>
      <c r="J658" s="51"/>
      <c r="K658" s="51"/>
    </row>
    <row r="659" spans="3:11" s="47" customFormat="1">
      <c r="C659" s="51"/>
      <c r="D659" s="51"/>
      <c r="F659" s="51"/>
      <c r="G659" s="110"/>
      <c r="H659" s="51"/>
      <c r="I659" s="51"/>
      <c r="J659" s="51"/>
      <c r="K659" s="51"/>
    </row>
    <row r="660" spans="3:11" s="47" customFormat="1">
      <c r="C660" s="51"/>
      <c r="D660" s="51"/>
      <c r="F660" s="51"/>
      <c r="G660" s="110"/>
      <c r="H660" s="51"/>
      <c r="I660" s="51"/>
      <c r="J660" s="51"/>
      <c r="K660" s="51"/>
    </row>
    <row r="661" spans="3:11" s="47" customFormat="1">
      <c r="C661" s="51"/>
      <c r="D661" s="51"/>
      <c r="F661" s="51"/>
      <c r="G661" s="110"/>
      <c r="H661" s="51"/>
      <c r="I661" s="51"/>
      <c r="J661" s="51"/>
      <c r="K661" s="51"/>
    </row>
    <row r="662" spans="3:11" s="47" customFormat="1">
      <c r="C662" s="51"/>
      <c r="D662" s="51"/>
      <c r="F662" s="51"/>
      <c r="G662" s="110"/>
      <c r="H662" s="51"/>
      <c r="I662" s="51"/>
      <c r="J662" s="51"/>
      <c r="K662" s="51"/>
    </row>
    <row r="663" spans="3:11" s="47" customFormat="1">
      <c r="C663" s="51"/>
      <c r="D663" s="51"/>
      <c r="F663" s="51"/>
      <c r="G663" s="110"/>
      <c r="H663" s="51"/>
      <c r="I663" s="51"/>
      <c r="J663" s="51"/>
      <c r="K663" s="51"/>
    </row>
    <row r="664" spans="3:11" s="47" customFormat="1">
      <c r="C664" s="51"/>
      <c r="D664" s="51"/>
      <c r="F664" s="51"/>
      <c r="G664" s="110"/>
      <c r="H664" s="51"/>
      <c r="I664" s="51"/>
      <c r="J664" s="51"/>
      <c r="K664" s="51"/>
    </row>
    <row r="665" spans="3:11" s="47" customFormat="1">
      <c r="C665" s="51"/>
      <c r="D665" s="51"/>
      <c r="F665" s="51"/>
      <c r="G665" s="110"/>
      <c r="H665" s="51"/>
      <c r="I665" s="51"/>
      <c r="J665" s="51"/>
      <c r="K665" s="51"/>
    </row>
    <row r="666" spans="3:11" s="47" customFormat="1">
      <c r="C666" s="51"/>
      <c r="D666" s="51"/>
      <c r="F666" s="51"/>
      <c r="G666" s="110"/>
      <c r="H666" s="51"/>
      <c r="I666" s="51"/>
      <c r="J666" s="51"/>
      <c r="K666" s="51"/>
    </row>
    <row r="667" spans="3:11" s="47" customFormat="1">
      <c r="C667" s="51"/>
      <c r="D667" s="51"/>
      <c r="F667" s="51"/>
      <c r="G667" s="110"/>
      <c r="H667" s="51"/>
      <c r="I667" s="51"/>
      <c r="J667" s="51"/>
      <c r="K667" s="51"/>
    </row>
    <row r="668" spans="3:11" s="47" customFormat="1">
      <c r="C668" s="51"/>
      <c r="D668" s="51"/>
      <c r="F668" s="51"/>
      <c r="G668" s="110"/>
      <c r="H668" s="51"/>
      <c r="I668" s="51"/>
      <c r="J668" s="51"/>
      <c r="K668" s="51"/>
    </row>
    <row r="669" spans="3:11" s="47" customFormat="1">
      <c r="C669" s="51"/>
      <c r="D669" s="51"/>
      <c r="F669" s="51"/>
      <c r="G669" s="110"/>
      <c r="H669" s="51"/>
      <c r="I669" s="51"/>
      <c r="J669" s="51"/>
      <c r="K669" s="51"/>
    </row>
    <row r="670" spans="3:11" s="47" customFormat="1">
      <c r="C670" s="51"/>
      <c r="D670" s="51"/>
      <c r="F670" s="51"/>
      <c r="G670" s="110"/>
      <c r="H670" s="51"/>
      <c r="I670" s="51"/>
      <c r="J670" s="51"/>
      <c r="K670" s="51"/>
    </row>
    <row r="671" spans="3:11" s="47" customFormat="1">
      <c r="C671" s="51"/>
      <c r="D671" s="51"/>
      <c r="F671" s="51"/>
      <c r="G671" s="110"/>
      <c r="H671" s="51"/>
      <c r="I671" s="51"/>
      <c r="J671" s="51"/>
      <c r="K671" s="51"/>
    </row>
    <row r="672" spans="3:11" s="47" customFormat="1">
      <c r="C672" s="51"/>
      <c r="D672" s="51"/>
      <c r="F672" s="51"/>
      <c r="G672" s="110"/>
      <c r="H672" s="51"/>
      <c r="I672" s="51"/>
      <c r="J672" s="51"/>
      <c r="K672" s="51"/>
    </row>
    <row r="673" spans="3:11" s="47" customFormat="1">
      <c r="C673" s="51"/>
      <c r="D673" s="51"/>
      <c r="F673" s="51"/>
      <c r="G673" s="110"/>
      <c r="H673" s="51"/>
      <c r="I673" s="51"/>
      <c r="J673" s="51"/>
      <c r="K673" s="51"/>
    </row>
    <row r="674" spans="3:11" s="47" customFormat="1">
      <c r="C674" s="51"/>
      <c r="D674" s="51"/>
      <c r="F674" s="51"/>
      <c r="G674" s="110"/>
      <c r="H674" s="51"/>
      <c r="I674" s="51"/>
      <c r="J674" s="51"/>
      <c r="K674" s="51"/>
    </row>
    <row r="675" spans="3:11" s="47" customFormat="1">
      <c r="C675" s="51"/>
      <c r="D675" s="51"/>
      <c r="F675" s="51"/>
      <c r="G675" s="110"/>
      <c r="H675" s="51"/>
      <c r="I675" s="51"/>
      <c r="J675" s="51"/>
      <c r="K675" s="51"/>
    </row>
    <row r="676" spans="3:11" s="47" customFormat="1">
      <c r="C676" s="51"/>
      <c r="D676" s="51"/>
      <c r="F676" s="51"/>
      <c r="G676" s="110"/>
      <c r="H676" s="51"/>
      <c r="I676" s="51"/>
      <c r="J676" s="51"/>
      <c r="K676" s="51"/>
    </row>
    <row r="677" spans="3:11" s="47" customFormat="1">
      <c r="C677" s="51"/>
      <c r="D677" s="51"/>
      <c r="F677" s="51"/>
      <c r="G677" s="110"/>
      <c r="H677" s="51"/>
      <c r="I677" s="51"/>
      <c r="J677" s="51"/>
      <c r="K677" s="51"/>
    </row>
    <row r="678" spans="3:11" s="47" customFormat="1">
      <c r="C678" s="51"/>
      <c r="D678" s="51"/>
      <c r="F678" s="51"/>
      <c r="G678" s="110"/>
      <c r="H678" s="51"/>
      <c r="I678" s="51"/>
      <c r="J678" s="51"/>
      <c r="K678" s="51"/>
    </row>
    <row r="679" spans="3:11" s="47" customFormat="1">
      <c r="C679" s="51"/>
      <c r="D679" s="51"/>
      <c r="F679" s="51"/>
      <c r="G679" s="110"/>
      <c r="H679" s="51"/>
      <c r="I679" s="51"/>
      <c r="J679" s="51"/>
      <c r="K679" s="51"/>
    </row>
    <row r="680" spans="3:11" s="47" customFormat="1">
      <c r="C680" s="51"/>
      <c r="D680" s="51"/>
      <c r="F680" s="51"/>
      <c r="G680" s="110"/>
      <c r="H680" s="51"/>
      <c r="I680" s="51"/>
      <c r="J680" s="51"/>
      <c r="K680" s="51"/>
    </row>
    <row r="681" spans="3:11" s="47" customFormat="1">
      <c r="C681" s="51"/>
      <c r="D681" s="51"/>
      <c r="F681" s="51"/>
      <c r="G681" s="110"/>
      <c r="H681" s="51"/>
      <c r="I681" s="51"/>
      <c r="J681" s="51"/>
      <c r="K681" s="51"/>
    </row>
    <row r="682" spans="3:11" s="47" customFormat="1">
      <c r="C682" s="51"/>
      <c r="D682" s="51"/>
      <c r="F682" s="51"/>
      <c r="G682" s="110"/>
      <c r="H682" s="51"/>
      <c r="I682" s="51"/>
      <c r="J682" s="51"/>
      <c r="K682" s="51"/>
    </row>
    <row r="683" spans="3:11" s="47" customFormat="1">
      <c r="C683" s="51"/>
      <c r="D683" s="51"/>
      <c r="F683" s="51"/>
      <c r="G683" s="110"/>
      <c r="H683" s="51"/>
      <c r="I683" s="51"/>
      <c r="J683" s="51"/>
      <c r="K683" s="51"/>
    </row>
    <row r="684" spans="3:11" s="47" customFormat="1">
      <c r="C684" s="51"/>
      <c r="D684" s="51"/>
      <c r="F684" s="51"/>
      <c r="G684" s="110"/>
      <c r="H684" s="51"/>
      <c r="I684" s="51"/>
      <c r="J684" s="51"/>
      <c r="K684" s="51"/>
    </row>
    <row r="685" spans="3:11" s="47" customFormat="1">
      <c r="C685" s="51"/>
      <c r="D685" s="51"/>
      <c r="F685" s="51"/>
      <c r="G685" s="110"/>
      <c r="H685" s="51"/>
      <c r="I685" s="51"/>
      <c r="J685" s="51"/>
      <c r="K685" s="51"/>
    </row>
    <row r="686" spans="3:11" s="47" customFormat="1">
      <c r="C686" s="51"/>
      <c r="D686" s="51"/>
      <c r="F686" s="51"/>
      <c r="G686" s="110"/>
      <c r="H686" s="51"/>
      <c r="I686" s="51"/>
      <c r="J686" s="51"/>
      <c r="K686" s="51"/>
    </row>
    <row r="687" spans="3:11" s="47" customFormat="1">
      <c r="C687" s="51"/>
      <c r="D687" s="51"/>
      <c r="F687" s="51"/>
      <c r="G687" s="110"/>
      <c r="H687" s="51"/>
      <c r="I687" s="51"/>
      <c r="J687" s="51"/>
      <c r="K687" s="51"/>
    </row>
    <row r="688" spans="3:11" s="47" customFormat="1">
      <c r="C688" s="51"/>
      <c r="D688" s="51"/>
      <c r="F688" s="51"/>
      <c r="G688" s="110"/>
      <c r="H688" s="51"/>
      <c r="I688" s="51"/>
      <c r="J688" s="51"/>
      <c r="K688" s="51"/>
    </row>
    <row r="689" spans="3:11" s="47" customFormat="1">
      <c r="C689" s="51"/>
      <c r="D689" s="51"/>
      <c r="F689" s="51"/>
      <c r="G689" s="110"/>
      <c r="H689" s="51"/>
      <c r="I689" s="51"/>
      <c r="J689" s="51"/>
      <c r="K689" s="51"/>
    </row>
    <row r="690" spans="3:11" s="47" customFormat="1">
      <c r="C690" s="51"/>
      <c r="D690" s="51"/>
      <c r="F690" s="51"/>
      <c r="G690" s="110"/>
      <c r="H690" s="51"/>
      <c r="I690" s="51"/>
      <c r="J690" s="51"/>
      <c r="K690" s="51"/>
    </row>
    <row r="691" spans="3:11" s="47" customFormat="1">
      <c r="C691" s="51"/>
      <c r="D691" s="51"/>
      <c r="F691" s="51"/>
      <c r="G691" s="110"/>
      <c r="H691" s="51"/>
      <c r="I691" s="51"/>
      <c r="J691" s="51"/>
      <c r="K691" s="51"/>
    </row>
    <row r="692" spans="3:11" s="47" customFormat="1">
      <c r="C692" s="51"/>
      <c r="D692" s="51"/>
      <c r="F692" s="51"/>
      <c r="G692" s="110"/>
      <c r="H692" s="51"/>
      <c r="I692" s="51"/>
      <c r="J692" s="51"/>
      <c r="K692" s="51"/>
    </row>
    <row r="693" spans="3:11" s="47" customFormat="1">
      <c r="C693" s="51"/>
      <c r="D693" s="51"/>
      <c r="F693" s="51"/>
      <c r="G693" s="110"/>
      <c r="H693" s="51"/>
      <c r="I693" s="51"/>
      <c r="J693" s="51"/>
      <c r="K693" s="51"/>
    </row>
    <row r="694" spans="3:11" s="47" customFormat="1">
      <c r="C694" s="51"/>
      <c r="D694" s="51"/>
      <c r="F694" s="51"/>
      <c r="G694" s="110"/>
      <c r="H694" s="51"/>
      <c r="I694" s="51"/>
      <c r="J694" s="51"/>
      <c r="K694" s="51"/>
    </row>
    <row r="695" spans="3:11" s="47" customFormat="1">
      <c r="C695" s="51"/>
      <c r="D695" s="51"/>
      <c r="F695" s="51"/>
      <c r="G695" s="110"/>
      <c r="H695" s="51"/>
      <c r="I695" s="51"/>
      <c r="J695" s="51"/>
      <c r="K695" s="51"/>
    </row>
    <row r="696" spans="3:11" s="47" customFormat="1">
      <c r="C696" s="51"/>
      <c r="D696" s="51"/>
      <c r="F696" s="51"/>
      <c r="G696" s="110"/>
      <c r="H696" s="51"/>
      <c r="I696" s="51"/>
      <c r="J696" s="51"/>
      <c r="K696" s="51"/>
    </row>
    <row r="697" spans="3:11" s="47" customFormat="1">
      <c r="C697" s="51"/>
      <c r="D697" s="51"/>
      <c r="F697" s="51"/>
      <c r="G697" s="110"/>
      <c r="H697" s="51"/>
      <c r="I697" s="51"/>
      <c r="J697" s="51"/>
      <c r="K697" s="51"/>
    </row>
    <row r="698" spans="3:11" s="47" customFormat="1">
      <c r="C698" s="51"/>
      <c r="D698" s="51"/>
      <c r="F698" s="51"/>
      <c r="G698" s="110"/>
      <c r="H698" s="51"/>
      <c r="I698" s="51"/>
      <c r="J698" s="51"/>
      <c r="K698" s="51"/>
    </row>
    <row r="699" spans="3:11" s="47" customFormat="1">
      <c r="C699" s="51"/>
      <c r="D699" s="51"/>
      <c r="F699" s="51"/>
      <c r="G699" s="110"/>
      <c r="H699" s="51"/>
      <c r="I699" s="51"/>
      <c r="J699" s="51"/>
      <c r="K699" s="51"/>
    </row>
    <row r="700" spans="3:11" s="47" customFormat="1">
      <c r="C700" s="51"/>
      <c r="D700" s="51"/>
      <c r="F700" s="51"/>
      <c r="G700" s="110"/>
      <c r="H700" s="51"/>
      <c r="I700" s="51"/>
      <c r="J700" s="51"/>
      <c r="K700" s="51"/>
    </row>
    <row r="701" spans="3:11" s="47" customFormat="1">
      <c r="C701" s="51"/>
      <c r="D701" s="51"/>
      <c r="F701" s="51"/>
      <c r="G701" s="110"/>
      <c r="H701" s="51"/>
      <c r="I701" s="51"/>
      <c r="J701" s="51"/>
      <c r="K701" s="51"/>
    </row>
    <row r="702" spans="3:11" s="47" customFormat="1">
      <c r="C702" s="51"/>
      <c r="D702" s="51"/>
      <c r="F702" s="51"/>
      <c r="G702" s="110"/>
      <c r="H702" s="51"/>
      <c r="I702" s="51"/>
      <c r="J702" s="51"/>
      <c r="K702" s="51"/>
    </row>
    <row r="703" spans="3:11" s="47" customFormat="1">
      <c r="C703" s="51"/>
      <c r="D703" s="51"/>
      <c r="F703" s="51"/>
      <c r="G703" s="110"/>
      <c r="H703" s="51"/>
      <c r="I703" s="51"/>
      <c r="J703" s="51"/>
      <c r="K703" s="51"/>
    </row>
    <row r="704" spans="3:11" s="47" customFormat="1">
      <c r="C704" s="51"/>
      <c r="D704" s="51"/>
      <c r="F704" s="51"/>
      <c r="G704" s="110"/>
      <c r="H704" s="51"/>
      <c r="I704" s="51"/>
      <c r="J704" s="51"/>
      <c r="K704" s="51"/>
    </row>
    <row r="705" spans="3:11" s="47" customFormat="1">
      <c r="C705" s="51"/>
      <c r="D705" s="51"/>
      <c r="F705" s="51"/>
      <c r="G705" s="110"/>
      <c r="H705" s="51"/>
      <c r="I705" s="51"/>
      <c r="J705" s="51"/>
      <c r="K705" s="51"/>
    </row>
    <row r="706" spans="3:11" s="47" customFormat="1">
      <c r="C706" s="51"/>
      <c r="D706" s="51"/>
      <c r="F706" s="51"/>
      <c r="G706" s="110"/>
      <c r="H706" s="51"/>
      <c r="I706" s="51"/>
      <c r="J706" s="51"/>
      <c r="K706" s="51"/>
    </row>
    <row r="707" spans="3:11" s="47" customFormat="1">
      <c r="C707" s="51"/>
      <c r="D707" s="51"/>
      <c r="F707" s="51"/>
      <c r="G707" s="110"/>
      <c r="H707" s="51"/>
      <c r="I707" s="51"/>
      <c r="J707" s="51"/>
      <c r="K707" s="51"/>
    </row>
    <row r="708" spans="3:11" s="47" customFormat="1">
      <c r="C708" s="51"/>
      <c r="D708" s="51"/>
      <c r="F708" s="51"/>
      <c r="G708" s="110"/>
      <c r="H708" s="51"/>
      <c r="I708" s="51"/>
      <c r="J708" s="51"/>
      <c r="K708" s="51"/>
    </row>
    <row r="709" spans="3:11" s="47" customFormat="1">
      <c r="C709" s="51"/>
      <c r="D709" s="51"/>
      <c r="F709" s="51"/>
      <c r="G709" s="110"/>
      <c r="H709" s="51"/>
      <c r="I709" s="51"/>
      <c r="J709" s="51"/>
      <c r="K709" s="51"/>
    </row>
    <row r="710" spans="3:11" s="47" customFormat="1">
      <c r="C710" s="51"/>
      <c r="D710" s="51"/>
      <c r="F710" s="51"/>
      <c r="G710" s="110"/>
      <c r="H710" s="51"/>
      <c r="I710" s="51"/>
      <c r="J710" s="51"/>
      <c r="K710" s="51"/>
    </row>
    <row r="711" spans="3:11" s="47" customFormat="1">
      <c r="C711" s="51"/>
      <c r="D711" s="51"/>
      <c r="F711" s="51"/>
      <c r="G711" s="110"/>
      <c r="H711" s="51"/>
      <c r="I711" s="51"/>
      <c r="J711" s="51"/>
      <c r="K711" s="51"/>
    </row>
    <row r="712" spans="3:11" s="47" customFormat="1">
      <c r="C712" s="51"/>
      <c r="D712" s="51"/>
      <c r="F712" s="51"/>
      <c r="G712" s="110"/>
      <c r="H712" s="51"/>
      <c r="I712" s="51"/>
      <c r="J712" s="51"/>
      <c r="K712" s="51"/>
    </row>
    <row r="713" spans="3:11" s="47" customFormat="1">
      <c r="C713" s="51"/>
      <c r="D713" s="51"/>
      <c r="F713" s="51"/>
      <c r="G713" s="110"/>
      <c r="H713" s="51"/>
      <c r="I713" s="51"/>
      <c r="J713" s="51"/>
      <c r="K713" s="51"/>
    </row>
    <row r="714" spans="3:11" s="47" customFormat="1">
      <c r="C714" s="51"/>
      <c r="D714" s="51"/>
      <c r="F714" s="51"/>
      <c r="G714" s="110"/>
      <c r="H714" s="51"/>
      <c r="I714" s="51"/>
      <c r="J714" s="51"/>
      <c r="K714" s="51"/>
    </row>
    <row r="715" spans="3:11" s="47" customFormat="1">
      <c r="C715" s="51"/>
      <c r="D715" s="51"/>
      <c r="F715" s="51"/>
      <c r="G715" s="110"/>
      <c r="H715" s="51"/>
      <c r="I715" s="51"/>
      <c r="J715" s="51"/>
      <c r="K715" s="51"/>
    </row>
    <row r="716" spans="3:11" s="47" customFormat="1">
      <c r="C716" s="51"/>
      <c r="D716" s="51"/>
      <c r="F716" s="51"/>
      <c r="G716" s="110"/>
      <c r="H716" s="51"/>
      <c r="I716" s="51"/>
      <c r="J716" s="51"/>
      <c r="K716" s="51"/>
    </row>
    <row r="717" spans="3:11" s="47" customFormat="1">
      <c r="C717" s="51"/>
      <c r="D717" s="51"/>
      <c r="F717" s="51"/>
      <c r="G717" s="110"/>
      <c r="H717" s="51"/>
      <c r="I717" s="51"/>
      <c r="J717" s="51"/>
      <c r="K717" s="51"/>
    </row>
    <row r="718" spans="3:11" s="47" customFormat="1">
      <c r="C718" s="51"/>
      <c r="D718" s="51"/>
      <c r="F718" s="51"/>
      <c r="G718" s="110"/>
      <c r="H718" s="51"/>
      <c r="I718" s="51"/>
      <c r="J718" s="51"/>
      <c r="K718" s="51"/>
    </row>
    <row r="719" spans="3:11" s="47" customFormat="1">
      <c r="C719" s="51"/>
      <c r="D719" s="51"/>
      <c r="F719" s="51"/>
      <c r="G719" s="110"/>
      <c r="H719" s="51"/>
      <c r="I719" s="51"/>
      <c r="J719" s="51"/>
      <c r="K719" s="51"/>
    </row>
    <row r="720" spans="3:11" s="47" customFormat="1">
      <c r="C720" s="51"/>
      <c r="D720" s="51"/>
      <c r="F720" s="51"/>
      <c r="G720" s="110"/>
      <c r="H720" s="51"/>
      <c r="I720" s="51"/>
      <c r="J720" s="51"/>
      <c r="K720" s="51"/>
    </row>
    <row r="721" spans="3:11" s="47" customFormat="1">
      <c r="C721" s="51"/>
      <c r="D721" s="51"/>
      <c r="F721" s="51"/>
      <c r="G721" s="110"/>
      <c r="H721" s="51"/>
      <c r="I721" s="51"/>
      <c r="J721" s="51"/>
      <c r="K721" s="51"/>
    </row>
    <row r="722" spans="3:11" s="47" customFormat="1">
      <c r="C722" s="51"/>
      <c r="D722" s="51"/>
      <c r="F722" s="51"/>
      <c r="G722" s="110"/>
      <c r="H722" s="51"/>
      <c r="I722" s="51"/>
      <c r="J722" s="51"/>
      <c r="K722" s="51"/>
    </row>
    <row r="723" spans="3:11" s="47" customFormat="1">
      <c r="C723" s="51"/>
      <c r="D723" s="51"/>
      <c r="F723" s="51"/>
      <c r="G723" s="110"/>
      <c r="H723" s="51"/>
      <c r="I723" s="51"/>
      <c r="J723" s="51"/>
      <c r="K723" s="51"/>
    </row>
    <row r="724" spans="3:11" s="47" customFormat="1">
      <c r="C724" s="51"/>
      <c r="D724" s="51"/>
      <c r="F724" s="51"/>
      <c r="G724" s="110"/>
      <c r="H724" s="51"/>
      <c r="I724" s="51"/>
      <c r="J724" s="51"/>
      <c r="K724" s="51"/>
    </row>
    <row r="725" spans="3:11" s="47" customFormat="1">
      <c r="C725" s="51"/>
      <c r="D725" s="51"/>
      <c r="F725" s="51"/>
      <c r="G725" s="110"/>
      <c r="H725" s="51"/>
      <c r="I725" s="51"/>
      <c r="J725" s="51"/>
      <c r="K725" s="51"/>
    </row>
    <row r="726" spans="3:11" s="47" customFormat="1">
      <c r="C726" s="51"/>
      <c r="D726" s="51"/>
      <c r="F726" s="51"/>
      <c r="G726" s="110"/>
      <c r="H726" s="51"/>
      <c r="I726" s="51"/>
      <c r="J726" s="51"/>
      <c r="K726" s="51"/>
    </row>
    <row r="727" spans="3:11" s="47" customFormat="1">
      <c r="C727" s="51"/>
      <c r="D727" s="51"/>
      <c r="F727" s="51"/>
      <c r="G727" s="110"/>
      <c r="H727" s="51"/>
      <c r="I727" s="51"/>
      <c r="J727" s="51"/>
      <c r="K727" s="51"/>
    </row>
    <row r="728" spans="3:11" s="47" customFormat="1">
      <c r="C728" s="51"/>
      <c r="D728" s="51"/>
      <c r="F728" s="51"/>
      <c r="G728" s="110"/>
      <c r="H728" s="51"/>
      <c r="I728" s="51"/>
      <c r="J728" s="51"/>
      <c r="K728" s="51"/>
    </row>
    <row r="729" spans="3:11" s="47" customFormat="1">
      <c r="C729" s="51"/>
      <c r="D729" s="51"/>
      <c r="F729" s="51"/>
      <c r="G729" s="110"/>
      <c r="H729" s="51"/>
      <c r="I729" s="51"/>
      <c r="J729" s="51"/>
      <c r="K729" s="51"/>
    </row>
    <row r="730" spans="3:11" s="47" customFormat="1">
      <c r="C730" s="51"/>
      <c r="D730" s="51"/>
      <c r="F730" s="51"/>
      <c r="G730" s="110"/>
      <c r="H730" s="51"/>
      <c r="I730" s="51"/>
      <c r="J730" s="51"/>
      <c r="K730" s="51"/>
    </row>
    <row r="731" spans="3:11" s="47" customFormat="1">
      <c r="C731" s="51"/>
      <c r="D731" s="51"/>
      <c r="F731" s="51"/>
      <c r="G731" s="110"/>
      <c r="H731" s="51"/>
      <c r="I731" s="51"/>
      <c r="J731" s="51"/>
      <c r="K731" s="51"/>
    </row>
    <row r="732" spans="3:11" s="47" customFormat="1">
      <c r="C732" s="51"/>
      <c r="D732" s="51"/>
      <c r="F732" s="51"/>
      <c r="G732" s="110"/>
      <c r="H732" s="51"/>
      <c r="I732" s="51"/>
      <c r="J732" s="51"/>
      <c r="K732" s="51"/>
    </row>
    <row r="733" spans="3:11" s="47" customFormat="1">
      <c r="C733" s="51"/>
      <c r="D733" s="51"/>
      <c r="F733" s="51"/>
      <c r="G733" s="110"/>
      <c r="H733" s="51"/>
      <c r="I733" s="51"/>
      <c r="J733" s="51"/>
      <c r="K733" s="51"/>
    </row>
    <row r="734" spans="3:11" s="47" customFormat="1">
      <c r="C734" s="51"/>
      <c r="D734" s="51"/>
      <c r="F734" s="51"/>
      <c r="G734" s="110"/>
      <c r="H734" s="51"/>
      <c r="I734" s="51"/>
      <c r="J734" s="51"/>
      <c r="K734" s="51"/>
    </row>
    <row r="735" spans="3:11" s="47" customFormat="1">
      <c r="C735" s="51"/>
      <c r="D735" s="51"/>
      <c r="F735" s="51"/>
      <c r="G735" s="110"/>
      <c r="H735" s="51"/>
      <c r="I735" s="51"/>
      <c r="J735" s="51"/>
      <c r="K735" s="51"/>
    </row>
    <row r="736" spans="3:11" s="47" customFormat="1">
      <c r="C736" s="51"/>
      <c r="D736" s="51"/>
      <c r="F736" s="51"/>
      <c r="G736" s="110"/>
      <c r="H736" s="51"/>
      <c r="I736" s="51"/>
      <c r="J736" s="51"/>
      <c r="K736" s="51"/>
    </row>
    <row r="737" spans="3:11" s="47" customFormat="1">
      <c r="C737" s="51"/>
      <c r="D737" s="51"/>
      <c r="F737" s="51"/>
      <c r="G737" s="110"/>
      <c r="H737" s="51"/>
      <c r="I737" s="51"/>
      <c r="J737" s="51"/>
      <c r="K737" s="51"/>
    </row>
    <row r="738" spans="3:11" s="47" customFormat="1">
      <c r="C738" s="51"/>
      <c r="D738" s="51"/>
      <c r="F738" s="51"/>
      <c r="G738" s="110"/>
      <c r="H738" s="51"/>
      <c r="I738" s="51"/>
      <c r="J738" s="51"/>
      <c r="K738" s="51"/>
    </row>
    <row r="739" spans="3:11" s="47" customFormat="1">
      <c r="C739" s="51"/>
      <c r="D739" s="51"/>
      <c r="F739" s="51"/>
      <c r="G739" s="110"/>
      <c r="H739" s="51"/>
      <c r="I739" s="51"/>
      <c r="J739" s="51"/>
      <c r="K739" s="51"/>
    </row>
    <row r="740" spans="3:11" s="47" customFormat="1">
      <c r="C740" s="51"/>
      <c r="D740" s="51"/>
      <c r="F740" s="51"/>
      <c r="G740" s="110"/>
      <c r="H740" s="51"/>
      <c r="I740" s="51"/>
      <c r="J740" s="51"/>
      <c r="K740" s="51"/>
    </row>
    <row r="741" spans="3:11" s="47" customFormat="1">
      <c r="C741" s="51"/>
      <c r="D741" s="51"/>
      <c r="F741" s="51"/>
      <c r="G741" s="110"/>
      <c r="H741" s="51"/>
      <c r="I741" s="51"/>
      <c r="J741" s="51"/>
      <c r="K741" s="51"/>
    </row>
    <row r="742" spans="3:11" s="47" customFormat="1">
      <c r="C742" s="51"/>
      <c r="D742" s="51"/>
      <c r="F742" s="51"/>
      <c r="G742" s="110"/>
      <c r="H742" s="51"/>
      <c r="I742" s="51"/>
      <c r="J742" s="51"/>
      <c r="K742" s="51"/>
    </row>
    <row r="743" spans="3:11" s="47" customFormat="1">
      <c r="C743" s="51"/>
      <c r="D743" s="51"/>
      <c r="F743" s="51"/>
      <c r="G743" s="110"/>
      <c r="H743" s="51"/>
      <c r="I743" s="51"/>
      <c r="J743" s="51"/>
      <c r="K743" s="51"/>
    </row>
    <row r="744" spans="3:11" s="47" customFormat="1">
      <c r="C744" s="51"/>
      <c r="D744" s="51"/>
      <c r="F744" s="51"/>
      <c r="G744" s="110"/>
      <c r="H744" s="51"/>
      <c r="I744" s="51"/>
      <c r="J744" s="51"/>
      <c r="K744" s="51"/>
    </row>
    <row r="745" spans="3:11" s="47" customFormat="1">
      <c r="C745" s="51"/>
      <c r="D745" s="51"/>
      <c r="F745" s="51"/>
      <c r="G745" s="110"/>
      <c r="H745" s="51"/>
      <c r="I745" s="51"/>
      <c r="J745" s="51"/>
      <c r="K745" s="51"/>
    </row>
    <row r="746" spans="3:11" s="47" customFormat="1">
      <c r="C746" s="51"/>
      <c r="D746" s="51"/>
      <c r="F746" s="51"/>
      <c r="G746" s="110"/>
      <c r="H746" s="51"/>
      <c r="I746" s="51"/>
      <c r="J746" s="51"/>
      <c r="K746" s="51"/>
    </row>
    <row r="747" spans="3:11" s="47" customFormat="1">
      <c r="C747" s="51"/>
      <c r="D747" s="51"/>
      <c r="F747" s="51"/>
      <c r="G747" s="110"/>
      <c r="H747" s="51"/>
      <c r="I747" s="51"/>
      <c r="J747" s="51"/>
      <c r="K747" s="51"/>
    </row>
    <row r="748" spans="3:11" s="47" customFormat="1">
      <c r="C748" s="51"/>
      <c r="D748" s="51"/>
      <c r="F748" s="51"/>
      <c r="G748" s="110"/>
      <c r="H748" s="51"/>
      <c r="I748" s="51"/>
      <c r="J748" s="51"/>
      <c r="K748" s="51"/>
    </row>
    <row r="749" spans="3:11" s="47" customFormat="1">
      <c r="C749" s="51"/>
      <c r="D749" s="51"/>
      <c r="F749" s="51"/>
      <c r="G749" s="110"/>
      <c r="H749" s="51"/>
      <c r="I749" s="51"/>
      <c r="J749" s="51"/>
      <c r="K749" s="51"/>
    </row>
    <row r="750" spans="3:11" s="47" customFormat="1">
      <c r="C750" s="51"/>
      <c r="D750" s="51"/>
      <c r="F750" s="51"/>
      <c r="G750" s="110"/>
      <c r="H750" s="51"/>
      <c r="I750" s="51"/>
      <c r="J750" s="51"/>
      <c r="K750" s="51"/>
    </row>
    <row r="751" spans="3:11" s="47" customFormat="1">
      <c r="C751" s="51"/>
      <c r="D751" s="51"/>
      <c r="F751" s="51"/>
      <c r="G751" s="110"/>
      <c r="H751" s="51"/>
      <c r="I751" s="51"/>
      <c r="J751" s="51"/>
      <c r="K751" s="51"/>
    </row>
    <row r="752" spans="3:11" s="47" customFormat="1">
      <c r="C752" s="51"/>
      <c r="D752" s="51"/>
      <c r="F752" s="51"/>
      <c r="G752" s="110"/>
      <c r="H752" s="51"/>
      <c r="I752" s="51"/>
      <c r="J752" s="51"/>
      <c r="K752" s="51"/>
    </row>
    <row r="753" spans="3:11" s="47" customFormat="1">
      <c r="C753" s="51"/>
      <c r="D753" s="51"/>
      <c r="F753" s="51"/>
      <c r="G753" s="110"/>
      <c r="H753" s="51"/>
      <c r="I753" s="51"/>
      <c r="J753" s="51"/>
      <c r="K753" s="51"/>
    </row>
    <row r="754" spans="3:11" s="47" customFormat="1">
      <c r="C754" s="51"/>
      <c r="D754" s="51"/>
      <c r="F754" s="51"/>
      <c r="G754" s="110"/>
      <c r="H754" s="51"/>
      <c r="I754" s="51"/>
      <c r="J754" s="51"/>
      <c r="K754" s="51"/>
    </row>
    <row r="755" spans="3:11" s="47" customFormat="1">
      <c r="C755" s="51"/>
      <c r="D755" s="51"/>
      <c r="F755" s="51"/>
      <c r="G755" s="110"/>
      <c r="H755" s="51"/>
      <c r="I755" s="51"/>
      <c r="J755" s="51"/>
      <c r="K755" s="51"/>
    </row>
    <row r="756" spans="3:11" s="47" customFormat="1">
      <c r="C756" s="51"/>
      <c r="D756" s="51"/>
      <c r="F756" s="51"/>
      <c r="G756" s="110"/>
      <c r="H756" s="51"/>
      <c r="I756" s="51"/>
      <c r="J756" s="51"/>
      <c r="K756" s="51"/>
    </row>
    <row r="757" spans="3:11" s="47" customFormat="1">
      <c r="C757" s="51"/>
      <c r="D757" s="51"/>
      <c r="F757" s="51"/>
      <c r="G757" s="110"/>
      <c r="H757" s="51"/>
      <c r="I757" s="51"/>
      <c r="J757" s="51"/>
      <c r="K757" s="51"/>
    </row>
    <row r="758" spans="3:11" s="47" customFormat="1">
      <c r="C758" s="51"/>
      <c r="D758" s="51"/>
      <c r="F758" s="51"/>
      <c r="G758" s="110"/>
      <c r="H758" s="51"/>
      <c r="I758" s="51"/>
      <c r="J758" s="51"/>
      <c r="K758" s="51"/>
    </row>
    <row r="759" spans="3:11" s="47" customFormat="1">
      <c r="C759" s="51"/>
      <c r="D759" s="51"/>
      <c r="F759" s="51"/>
      <c r="G759" s="110"/>
      <c r="H759" s="51"/>
      <c r="I759" s="51"/>
      <c r="J759" s="51"/>
      <c r="K759" s="51"/>
    </row>
    <row r="760" spans="3:11" s="47" customFormat="1">
      <c r="C760" s="51"/>
      <c r="D760" s="51"/>
      <c r="F760" s="51"/>
      <c r="G760" s="110"/>
      <c r="H760" s="51"/>
      <c r="I760" s="51"/>
      <c r="J760" s="51"/>
      <c r="K760" s="51"/>
    </row>
    <row r="761" spans="3:11" s="47" customFormat="1">
      <c r="C761" s="51"/>
      <c r="D761" s="51"/>
      <c r="F761" s="51"/>
      <c r="G761" s="110"/>
      <c r="H761" s="51"/>
      <c r="I761" s="51"/>
      <c r="J761" s="51"/>
      <c r="K761" s="51"/>
    </row>
    <row r="762" spans="3:11" s="47" customFormat="1">
      <c r="C762" s="51"/>
      <c r="D762" s="51"/>
      <c r="F762" s="51"/>
      <c r="G762" s="110"/>
      <c r="H762" s="51"/>
      <c r="I762" s="51"/>
      <c r="J762" s="51"/>
      <c r="K762" s="51"/>
    </row>
    <row r="763" spans="3:11" s="47" customFormat="1">
      <c r="C763" s="51"/>
      <c r="D763" s="51"/>
      <c r="F763" s="51"/>
      <c r="G763" s="110"/>
      <c r="H763" s="51"/>
      <c r="I763" s="51"/>
      <c r="J763" s="51"/>
      <c r="K763" s="51"/>
    </row>
    <row r="764" spans="3:11" s="47" customFormat="1">
      <c r="C764" s="51"/>
      <c r="D764" s="51"/>
      <c r="F764" s="51"/>
      <c r="G764" s="110"/>
      <c r="H764" s="51"/>
      <c r="I764" s="51"/>
      <c r="J764" s="51"/>
      <c r="K764" s="51"/>
    </row>
    <row r="765" spans="3:11" s="47" customFormat="1">
      <c r="C765" s="51"/>
      <c r="D765" s="51"/>
      <c r="F765" s="51"/>
      <c r="G765" s="110"/>
      <c r="H765" s="51"/>
      <c r="I765" s="51"/>
      <c r="J765" s="51"/>
      <c r="K765" s="51"/>
    </row>
    <row r="766" spans="3:11" s="47" customFormat="1">
      <c r="C766" s="51"/>
      <c r="D766" s="51"/>
      <c r="F766" s="51"/>
      <c r="G766" s="110"/>
      <c r="H766" s="51"/>
      <c r="I766" s="51"/>
      <c r="J766" s="51"/>
      <c r="K766" s="51"/>
    </row>
    <row r="767" spans="3:11" s="47" customFormat="1">
      <c r="C767" s="51"/>
      <c r="D767" s="51"/>
      <c r="F767" s="51"/>
      <c r="G767" s="110"/>
      <c r="H767" s="51"/>
      <c r="I767" s="51"/>
      <c r="J767" s="51"/>
      <c r="K767" s="51"/>
    </row>
    <row r="768" spans="3:11" s="47" customFormat="1">
      <c r="C768" s="51"/>
      <c r="D768" s="51"/>
      <c r="F768" s="51"/>
      <c r="G768" s="110"/>
      <c r="H768" s="51"/>
      <c r="I768" s="51"/>
      <c r="J768" s="51"/>
      <c r="K768" s="51"/>
    </row>
    <row r="769" spans="3:11" s="47" customFormat="1">
      <c r="C769" s="51"/>
      <c r="D769" s="51"/>
      <c r="F769" s="51"/>
      <c r="G769" s="110"/>
      <c r="H769" s="51"/>
      <c r="I769" s="51"/>
      <c r="J769" s="51"/>
      <c r="K769" s="51"/>
    </row>
    <row r="770" spans="3:11" s="47" customFormat="1">
      <c r="C770" s="51"/>
      <c r="D770" s="51"/>
      <c r="F770" s="51"/>
      <c r="G770" s="110"/>
      <c r="H770" s="51"/>
      <c r="I770" s="51"/>
      <c r="J770" s="51"/>
      <c r="K770" s="51"/>
    </row>
    <row r="771" spans="3:11" s="47" customFormat="1">
      <c r="C771" s="51"/>
      <c r="D771" s="51"/>
      <c r="F771" s="51"/>
      <c r="G771" s="110"/>
      <c r="H771" s="51"/>
      <c r="I771" s="51"/>
      <c r="J771" s="51"/>
      <c r="K771" s="51"/>
    </row>
    <row r="772" spans="3:11" s="47" customFormat="1">
      <c r="C772" s="51"/>
      <c r="D772" s="51"/>
      <c r="F772" s="51"/>
      <c r="G772" s="110"/>
      <c r="H772" s="51"/>
      <c r="I772" s="51"/>
      <c r="J772" s="51"/>
      <c r="K772" s="51"/>
    </row>
    <row r="773" spans="3:11" s="47" customFormat="1">
      <c r="C773" s="51"/>
      <c r="D773" s="51"/>
      <c r="F773" s="51"/>
      <c r="G773" s="110"/>
      <c r="H773" s="51"/>
      <c r="I773" s="51"/>
      <c r="J773" s="51"/>
      <c r="K773" s="51"/>
    </row>
    <row r="774" spans="3:11" s="47" customFormat="1">
      <c r="C774" s="51"/>
      <c r="D774" s="51"/>
      <c r="F774" s="51"/>
      <c r="G774" s="110"/>
      <c r="H774" s="51"/>
      <c r="I774" s="51"/>
      <c r="J774" s="51"/>
      <c r="K774" s="51"/>
    </row>
    <row r="775" spans="3:11" s="47" customFormat="1">
      <c r="C775" s="51"/>
      <c r="D775" s="51"/>
      <c r="F775" s="51"/>
      <c r="G775" s="110"/>
      <c r="H775" s="51"/>
      <c r="I775" s="51"/>
      <c r="J775" s="51"/>
      <c r="K775" s="51"/>
    </row>
    <row r="776" spans="3:11" s="47" customFormat="1">
      <c r="C776" s="51"/>
      <c r="D776" s="51"/>
      <c r="F776" s="51"/>
      <c r="G776" s="110"/>
      <c r="H776" s="51"/>
      <c r="I776" s="51"/>
      <c r="J776" s="51"/>
      <c r="K776" s="51"/>
    </row>
    <row r="777" spans="3:11" s="47" customFormat="1">
      <c r="C777" s="51"/>
      <c r="D777" s="51"/>
      <c r="F777" s="51"/>
      <c r="G777" s="110"/>
      <c r="H777" s="51"/>
      <c r="I777" s="51"/>
      <c r="J777" s="51"/>
      <c r="K777" s="51"/>
    </row>
    <row r="778" spans="3:11" s="47" customFormat="1">
      <c r="C778" s="51"/>
      <c r="D778" s="51"/>
      <c r="F778" s="51"/>
      <c r="G778" s="110"/>
      <c r="H778" s="51"/>
      <c r="I778" s="51"/>
      <c r="J778" s="51"/>
      <c r="K778" s="51"/>
    </row>
    <row r="779" spans="3:11" s="47" customFormat="1">
      <c r="C779" s="51"/>
      <c r="D779" s="51"/>
      <c r="F779" s="51"/>
      <c r="G779" s="110"/>
      <c r="H779" s="51"/>
      <c r="I779" s="51"/>
      <c r="J779" s="51"/>
      <c r="K779" s="51"/>
    </row>
    <row r="780" spans="3:11" s="47" customFormat="1">
      <c r="C780" s="51"/>
      <c r="D780" s="51"/>
      <c r="F780" s="51"/>
      <c r="G780" s="110"/>
      <c r="H780" s="51"/>
      <c r="I780" s="51"/>
      <c r="J780" s="51"/>
      <c r="K780" s="51"/>
    </row>
    <row r="781" spans="3:11" s="47" customFormat="1">
      <c r="C781" s="51"/>
      <c r="D781" s="51"/>
      <c r="F781" s="51"/>
      <c r="G781" s="110"/>
      <c r="H781" s="51"/>
      <c r="I781" s="51"/>
      <c r="J781" s="51"/>
      <c r="K781" s="51"/>
    </row>
    <row r="782" spans="3:11" s="47" customFormat="1">
      <c r="C782" s="51"/>
      <c r="D782" s="51"/>
      <c r="F782" s="51"/>
      <c r="G782" s="110"/>
      <c r="H782" s="51"/>
      <c r="I782" s="51"/>
      <c r="J782" s="51"/>
      <c r="K782" s="51"/>
    </row>
    <row r="783" spans="3:11" s="47" customFormat="1">
      <c r="C783" s="51"/>
      <c r="D783" s="51"/>
      <c r="F783" s="51"/>
      <c r="G783" s="110"/>
      <c r="H783" s="51"/>
      <c r="I783" s="51"/>
      <c r="J783" s="51"/>
      <c r="K783" s="51"/>
    </row>
    <row r="784" spans="3:11" s="47" customFormat="1">
      <c r="C784" s="51"/>
      <c r="D784" s="51"/>
      <c r="F784" s="51"/>
      <c r="G784" s="110"/>
      <c r="H784" s="51"/>
      <c r="I784" s="51"/>
      <c r="J784" s="51"/>
      <c r="K784" s="51"/>
    </row>
    <row r="785" spans="3:11" s="47" customFormat="1">
      <c r="C785" s="51"/>
      <c r="D785" s="51"/>
      <c r="F785" s="51"/>
      <c r="G785" s="110"/>
      <c r="H785" s="51"/>
      <c r="I785" s="51"/>
      <c r="J785" s="51"/>
      <c r="K785" s="51"/>
    </row>
    <row r="786" spans="3:11" s="47" customFormat="1">
      <c r="C786" s="51"/>
      <c r="D786" s="51"/>
      <c r="F786" s="51"/>
      <c r="G786" s="110"/>
      <c r="H786" s="51"/>
      <c r="I786" s="51"/>
      <c r="J786" s="51"/>
      <c r="K786" s="51"/>
    </row>
    <row r="787" spans="3:11" s="47" customFormat="1">
      <c r="C787" s="51"/>
      <c r="D787" s="51"/>
      <c r="F787" s="51"/>
      <c r="G787" s="110"/>
      <c r="H787" s="51"/>
      <c r="I787" s="51"/>
      <c r="J787" s="51"/>
      <c r="K787" s="51"/>
    </row>
    <row r="788" spans="3:11" s="47" customFormat="1">
      <c r="C788" s="51"/>
      <c r="D788" s="51"/>
      <c r="F788" s="51"/>
      <c r="G788" s="110"/>
      <c r="H788" s="51"/>
      <c r="I788" s="51"/>
      <c r="J788" s="51"/>
      <c r="K788" s="51"/>
    </row>
    <row r="789" spans="3:11" s="47" customFormat="1">
      <c r="C789" s="51"/>
      <c r="D789" s="51"/>
      <c r="F789" s="51"/>
      <c r="G789" s="110"/>
      <c r="H789" s="51"/>
      <c r="I789" s="51"/>
      <c r="J789" s="51"/>
      <c r="K789" s="51"/>
    </row>
    <row r="790" spans="3:11" s="47" customFormat="1">
      <c r="C790" s="51"/>
      <c r="D790" s="51"/>
      <c r="F790" s="51"/>
      <c r="G790" s="110"/>
      <c r="H790" s="51"/>
      <c r="I790" s="51"/>
      <c r="J790" s="51"/>
      <c r="K790" s="51"/>
    </row>
    <row r="791" spans="3:11" s="47" customFormat="1">
      <c r="C791" s="51"/>
      <c r="D791" s="51"/>
      <c r="F791" s="51"/>
      <c r="G791" s="110"/>
      <c r="H791" s="51"/>
      <c r="I791" s="51"/>
      <c r="J791" s="51"/>
      <c r="K791" s="51"/>
    </row>
    <row r="792" spans="3:11" s="47" customFormat="1">
      <c r="C792" s="51"/>
      <c r="D792" s="51"/>
      <c r="F792" s="51"/>
      <c r="G792" s="110"/>
      <c r="H792" s="51"/>
      <c r="I792" s="51"/>
      <c r="J792" s="51"/>
      <c r="K792" s="51"/>
    </row>
    <row r="793" spans="3:11" s="47" customFormat="1">
      <c r="C793" s="51"/>
      <c r="D793" s="51"/>
      <c r="F793" s="51"/>
      <c r="G793" s="110"/>
      <c r="H793" s="51"/>
      <c r="I793" s="51"/>
      <c r="J793" s="51"/>
      <c r="K793" s="51"/>
    </row>
    <row r="794" spans="3:11" s="47" customFormat="1">
      <c r="C794" s="51"/>
      <c r="D794" s="51"/>
      <c r="F794" s="51"/>
      <c r="G794" s="110"/>
      <c r="H794" s="51"/>
      <c r="I794" s="51"/>
      <c r="J794" s="51"/>
      <c r="K794" s="51"/>
    </row>
    <row r="795" spans="3:11" s="47" customFormat="1">
      <c r="C795" s="51"/>
      <c r="D795" s="51"/>
      <c r="F795" s="51"/>
      <c r="G795" s="110"/>
      <c r="H795" s="51"/>
      <c r="I795" s="51"/>
      <c r="J795" s="51"/>
      <c r="K795" s="51"/>
    </row>
    <row r="796" spans="3:11" s="47" customFormat="1">
      <c r="C796" s="51"/>
      <c r="D796" s="51"/>
      <c r="F796" s="51"/>
      <c r="G796" s="110"/>
      <c r="H796" s="51"/>
      <c r="I796" s="51"/>
      <c r="J796" s="51"/>
      <c r="K796" s="51"/>
    </row>
    <row r="797" spans="3:11" s="47" customFormat="1">
      <c r="C797" s="51"/>
      <c r="D797" s="51"/>
      <c r="F797" s="51"/>
      <c r="G797" s="110"/>
      <c r="H797" s="51"/>
      <c r="I797" s="51"/>
      <c r="J797" s="51"/>
      <c r="K797" s="51"/>
    </row>
    <row r="798" spans="3:11" s="47" customFormat="1">
      <c r="C798" s="51"/>
      <c r="D798" s="51"/>
      <c r="F798" s="51"/>
      <c r="G798" s="110"/>
      <c r="H798" s="51"/>
      <c r="I798" s="51"/>
      <c r="J798" s="51"/>
      <c r="K798" s="51"/>
    </row>
    <row r="799" spans="3:11" s="47" customFormat="1">
      <c r="C799" s="51"/>
      <c r="D799" s="51"/>
      <c r="F799" s="51"/>
      <c r="G799" s="110"/>
      <c r="H799" s="51"/>
      <c r="I799" s="51"/>
      <c r="J799" s="51"/>
      <c r="K799" s="51"/>
    </row>
    <row r="800" spans="3:11" s="47" customFormat="1">
      <c r="C800" s="51"/>
      <c r="D800" s="51"/>
      <c r="F800" s="51"/>
      <c r="G800" s="110"/>
      <c r="H800" s="51"/>
      <c r="I800" s="51"/>
      <c r="J800" s="51"/>
      <c r="K800" s="51"/>
    </row>
    <row r="801" spans="3:11" s="47" customFormat="1">
      <c r="C801" s="51"/>
      <c r="D801" s="51"/>
      <c r="F801" s="51"/>
      <c r="G801" s="110"/>
      <c r="H801" s="51"/>
      <c r="I801" s="51"/>
      <c r="J801" s="51"/>
      <c r="K801" s="51"/>
    </row>
    <row r="802" spans="3:11" s="47" customFormat="1">
      <c r="C802" s="51"/>
      <c r="D802" s="51"/>
      <c r="F802" s="51"/>
      <c r="G802" s="110"/>
      <c r="H802" s="51"/>
      <c r="I802" s="51"/>
      <c r="J802" s="51"/>
      <c r="K802" s="51"/>
    </row>
    <row r="803" spans="3:11" s="47" customFormat="1">
      <c r="C803" s="51"/>
      <c r="D803" s="51"/>
      <c r="F803" s="51"/>
      <c r="G803" s="110"/>
      <c r="H803" s="51"/>
      <c r="I803" s="51"/>
      <c r="J803" s="51"/>
      <c r="K803" s="51"/>
    </row>
    <row r="804" spans="3:11" s="47" customFormat="1">
      <c r="C804" s="51"/>
      <c r="D804" s="51"/>
      <c r="F804" s="51"/>
      <c r="G804" s="110"/>
      <c r="H804" s="51"/>
      <c r="I804" s="51"/>
      <c r="J804" s="51"/>
      <c r="K804" s="51"/>
    </row>
    <row r="805" spans="3:11" s="47" customFormat="1">
      <c r="C805" s="51"/>
      <c r="D805" s="51"/>
      <c r="F805" s="51"/>
      <c r="G805" s="110"/>
      <c r="H805" s="51"/>
      <c r="I805" s="51"/>
      <c r="J805" s="51"/>
      <c r="K805" s="51"/>
    </row>
    <row r="806" spans="3:11" s="47" customFormat="1">
      <c r="C806" s="51"/>
      <c r="D806" s="51"/>
      <c r="F806" s="51"/>
      <c r="G806" s="110"/>
      <c r="H806" s="51"/>
      <c r="I806" s="51"/>
      <c r="J806" s="51"/>
      <c r="K806" s="51"/>
    </row>
    <row r="807" spans="3:11" s="47" customFormat="1">
      <c r="C807" s="51"/>
      <c r="D807" s="51"/>
      <c r="F807" s="51"/>
      <c r="G807" s="110"/>
      <c r="H807" s="51"/>
      <c r="I807" s="51"/>
      <c r="J807" s="51"/>
      <c r="K807" s="51"/>
    </row>
    <row r="808" spans="3:11" s="47" customFormat="1">
      <c r="C808" s="51"/>
      <c r="D808" s="51"/>
      <c r="F808" s="51"/>
      <c r="G808" s="110"/>
      <c r="H808" s="51"/>
      <c r="I808" s="51"/>
      <c r="J808" s="51"/>
      <c r="K808" s="51"/>
    </row>
    <row r="809" spans="3:11" s="47" customFormat="1">
      <c r="C809" s="51"/>
      <c r="D809" s="51"/>
      <c r="F809" s="51"/>
      <c r="G809" s="110"/>
      <c r="H809" s="51"/>
      <c r="I809" s="51"/>
      <c r="J809" s="51"/>
      <c r="K809" s="51"/>
    </row>
    <row r="810" spans="3:11" s="47" customFormat="1">
      <c r="C810" s="51"/>
      <c r="D810" s="51"/>
      <c r="F810" s="51"/>
      <c r="G810" s="110"/>
      <c r="H810" s="51"/>
      <c r="I810" s="51"/>
      <c r="J810" s="51"/>
      <c r="K810" s="51"/>
    </row>
    <row r="811" spans="3:11" s="47" customFormat="1">
      <c r="C811" s="51"/>
      <c r="D811" s="51"/>
      <c r="F811" s="51"/>
      <c r="G811" s="110"/>
      <c r="H811" s="51"/>
      <c r="I811" s="51"/>
      <c r="J811" s="51"/>
      <c r="K811" s="51"/>
    </row>
    <row r="812" spans="3:11" s="47" customFormat="1">
      <c r="C812" s="51"/>
      <c r="D812" s="51"/>
      <c r="F812" s="51"/>
      <c r="G812" s="110"/>
      <c r="H812" s="51"/>
      <c r="I812" s="51"/>
      <c r="J812" s="51"/>
      <c r="K812" s="51"/>
    </row>
    <row r="813" spans="3:11" s="47" customFormat="1">
      <c r="C813" s="51"/>
      <c r="D813" s="51"/>
      <c r="F813" s="51"/>
      <c r="G813" s="110"/>
      <c r="H813" s="51"/>
      <c r="I813" s="51"/>
      <c r="J813" s="51"/>
      <c r="K813" s="51"/>
    </row>
    <row r="814" spans="3:11" s="47" customFormat="1">
      <c r="C814" s="51"/>
      <c r="D814" s="51"/>
      <c r="F814" s="51"/>
      <c r="G814" s="110"/>
      <c r="H814" s="51"/>
      <c r="I814" s="51"/>
      <c r="J814" s="51"/>
      <c r="K814" s="51"/>
    </row>
    <row r="815" spans="3:11" s="47" customFormat="1">
      <c r="C815" s="51"/>
      <c r="D815" s="51"/>
      <c r="F815" s="51"/>
      <c r="G815" s="110"/>
      <c r="H815" s="51"/>
      <c r="I815" s="51"/>
      <c r="J815" s="51"/>
      <c r="K815" s="51"/>
    </row>
    <row r="816" spans="3:11" s="47" customFormat="1">
      <c r="C816" s="51"/>
      <c r="D816" s="51"/>
      <c r="F816" s="51"/>
      <c r="G816" s="110"/>
      <c r="H816" s="51"/>
      <c r="I816" s="51"/>
      <c r="J816" s="51"/>
      <c r="K816" s="51"/>
    </row>
    <row r="817" spans="3:11" s="47" customFormat="1">
      <c r="C817" s="51"/>
      <c r="D817" s="51"/>
      <c r="F817" s="51"/>
      <c r="G817" s="110"/>
      <c r="H817" s="51"/>
      <c r="I817" s="51"/>
      <c r="J817" s="51"/>
      <c r="K817" s="51"/>
    </row>
    <row r="818" spans="3:11" s="47" customFormat="1">
      <c r="C818" s="51"/>
      <c r="D818" s="51"/>
      <c r="F818" s="51"/>
      <c r="G818" s="110"/>
      <c r="H818" s="51"/>
      <c r="I818" s="51"/>
      <c r="J818" s="51"/>
      <c r="K818" s="51"/>
    </row>
    <row r="819" spans="3:11" s="47" customFormat="1">
      <c r="C819" s="51"/>
      <c r="D819" s="51"/>
      <c r="F819" s="51"/>
      <c r="G819" s="110"/>
      <c r="H819" s="51"/>
      <c r="I819" s="51"/>
      <c r="J819" s="51"/>
      <c r="K819" s="51"/>
    </row>
    <row r="820" spans="3:11" s="47" customFormat="1">
      <c r="C820" s="51"/>
      <c r="D820" s="51"/>
      <c r="F820" s="51"/>
      <c r="G820" s="110"/>
      <c r="H820" s="51"/>
      <c r="I820" s="51"/>
      <c r="J820" s="51"/>
      <c r="K820" s="51"/>
    </row>
    <row r="821" spans="3:11" s="47" customFormat="1">
      <c r="C821" s="51"/>
      <c r="D821" s="51"/>
      <c r="F821" s="51"/>
      <c r="G821" s="110"/>
      <c r="H821" s="51"/>
      <c r="I821" s="51"/>
      <c r="J821" s="51"/>
      <c r="K821" s="51"/>
    </row>
    <row r="822" spans="3:11" s="47" customFormat="1">
      <c r="C822" s="51"/>
      <c r="D822" s="51"/>
      <c r="F822" s="51"/>
      <c r="G822" s="110"/>
      <c r="H822" s="51"/>
      <c r="I822" s="51"/>
      <c r="J822" s="51"/>
      <c r="K822" s="51"/>
    </row>
    <row r="823" spans="3:11" s="47" customFormat="1">
      <c r="C823" s="51"/>
      <c r="D823" s="51"/>
      <c r="F823" s="51"/>
      <c r="G823" s="110"/>
      <c r="H823" s="51"/>
      <c r="I823" s="51"/>
      <c r="J823" s="51"/>
      <c r="K823" s="51"/>
    </row>
    <row r="824" spans="3:11" s="47" customFormat="1">
      <c r="C824" s="51"/>
      <c r="D824" s="51"/>
      <c r="F824" s="51"/>
      <c r="G824" s="110"/>
      <c r="H824" s="51"/>
      <c r="I824" s="51"/>
      <c r="J824" s="51"/>
      <c r="K824" s="51"/>
    </row>
    <row r="825" spans="3:11" s="47" customFormat="1">
      <c r="C825" s="51"/>
      <c r="D825" s="51"/>
      <c r="F825" s="51"/>
      <c r="G825" s="110"/>
      <c r="H825" s="51"/>
      <c r="I825" s="51"/>
      <c r="J825" s="51"/>
      <c r="K825" s="51"/>
    </row>
    <row r="826" spans="3:11" s="47" customFormat="1">
      <c r="C826" s="51"/>
      <c r="D826" s="51"/>
      <c r="F826" s="51"/>
      <c r="G826" s="110"/>
      <c r="H826" s="51"/>
      <c r="I826" s="51"/>
      <c r="J826" s="51"/>
      <c r="K826" s="51"/>
    </row>
    <row r="827" spans="3:11" s="47" customFormat="1">
      <c r="C827" s="51"/>
      <c r="D827" s="51"/>
      <c r="F827" s="51"/>
      <c r="G827" s="110"/>
      <c r="H827" s="51"/>
      <c r="I827" s="51"/>
      <c r="J827" s="51"/>
      <c r="K827" s="51"/>
    </row>
    <row r="828" spans="3:11" s="47" customFormat="1">
      <c r="C828" s="51"/>
      <c r="D828" s="51"/>
      <c r="F828" s="51"/>
      <c r="G828" s="110"/>
      <c r="H828" s="51"/>
      <c r="I828" s="51"/>
      <c r="J828" s="51"/>
      <c r="K828" s="51"/>
    </row>
    <row r="829" spans="3:11" s="47" customFormat="1">
      <c r="C829" s="51"/>
      <c r="D829" s="51"/>
      <c r="F829" s="51"/>
      <c r="G829" s="110"/>
      <c r="H829" s="51"/>
      <c r="I829" s="51"/>
      <c r="J829" s="51"/>
      <c r="K829" s="51"/>
    </row>
    <row r="830" spans="3:11" s="47" customFormat="1">
      <c r="C830" s="51"/>
      <c r="D830" s="51"/>
      <c r="F830" s="51"/>
      <c r="G830" s="110"/>
      <c r="H830" s="51"/>
      <c r="I830" s="51"/>
      <c r="J830" s="51"/>
      <c r="K830" s="51"/>
    </row>
    <row r="831" spans="3:11" s="47" customFormat="1">
      <c r="C831" s="51"/>
      <c r="D831" s="51"/>
      <c r="F831" s="51"/>
      <c r="G831" s="110"/>
      <c r="H831" s="51"/>
      <c r="I831" s="51"/>
      <c r="J831" s="51"/>
      <c r="K831" s="51"/>
    </row>
    <row r="832" spans="3:11" s="47" customFormat="1">
      <c r="C832" s="51"/>
      <c r="D832" s="51"/>
      <c r="F832" s="51"/>
      <c r="G832" s="110"/>
      <c r="H832" s="51"/>
      <c r="I832" s="51"/>
      <c r="J832" s="51"/>
      <c r="K832" s="51"/>
    </row>
    <row r="833" spans="3:11" s="47" customFormat="1">
      <c r="C833" s="51"/>
      <c r="D833" s="51"/>
      <c r="F833" s="51"/>
      <c r="G833" s="110"/>
      <c r="H833" s="51"/>
      <c r="I833" s="51"/>
      <c r="J833" s="51"/>
      <c r="K833" s="51"/>
    </row>
    <row r="834" spans="3:11" s="47" customFormat="1">
      <c r="C834" s="51"/>
      <c r="D834" s="51"/>
      <c r="F834" s="51"/>
      <c r="G834" s="110"/>
      <c r="H834" s="51"/>
      <c r="I834" s="51"/>
      <c r="J834" s="51"/>
      <c r="K834" s="51"/>
    </row>
    <row r="835" spans="3:11" s="47" customFormat="1">
      <c r="C835" s="51"/>
      <c r="D835" s="51"/>
      <c r="F835" s="51"/>
      <c r="G835" s="110"/>
      <c r="H835" s="51"/>
      <c r="I835" s="51"/>
      <c r="J835" s="51"/>
      <c r="K835" s="51"/>
    </row>
    <row r="836" spans="3:11" s="47" customFormat="1">
      <c r="C836" s="51"/>
      <c r="D836" s="51"/>
      <c r="F836" s="51"/>
      <c r="G836" s="110"/>
      <c r="H836" s="51"/>
      <c r="I836" s="51"/>
      <c r="J836" s="51"/>
      <c r="K836" s="51"/>
    </row>
    <row r="837" spans="3:11" s="47" customFormat="1">
      <c r="C837" s="51"/>
      <c r="D837" s="51"/>
      <c r="F837" s="51"/>
      <c r="G837" s="110"/>
      <c r="H837" s="51"/>
      <c r="I837" s="51"/>
      <c r="J837" s="51"/>
      <c r="K837" s="51"/>
    </row>
    <row r="838" spans="3:11" s="47" customFormat="1">
      <c r="C838" s="51"/>
      <c r="D838" s="51"/>
      <c r="F838" s="51"/>
      <c r="G838" s="110"/>
      <c r="H838" s="51"/>
      <c r="I838" s="51"/>
      <c r="J838" s="51"/>
      <c r="K838" s="51"/>
    </row>
    <row r="839" spans="3:11" s="47" customFormat="1">
      <c r="C839" s="51"/>
      <c r="D839" s="51"/>
      <c r="F839" s="51"/>
      <c r="G839" s="110"/>
      <c r="H839" s="51"/>
      <c r="I839" s="51"/>
      <c r="J839" s="51"/>
      <c r="K839" s="51"/>
    </row>
    <row r="840" spans="3:11" s="47" customFormat="1">
      <c r="C840" s="51"/>
      <c r="D840" s="51"/>
      <c r="F840" s="51"/>
      <c r="G840" s="110"/>
      <c r="H840" s="51"/>
      <c r="I840" s="51"/>
      <c r="J840" s="51"/>
      <c r="K840" s="51"/>
    </row>
    <row r="841" spans="3:11" s="47" customFormat="1">
      <c r="C841" s="51"/>
      <c r="D841" s="51"/>
      <c r="F841" s="51"/>
      <c r="G841" s="110"/>
      <c r="H841" s="51"/>
      <c r="I841" s="51"/>
      <c r="J841" s="51"/>
      <c r="K841" s="51"/>
    </row>
    <row r="842" spans="3:11" s="47" customFormat="1">
      <c r="C842" s="51"/>
      <c r="D842" s="51"/>
      <c r="F842" s="51"/>
      <c r="G842" s="110"/>
      <c r="H842" s="51"/>
      <c r="I842" s="51"/>
      <c r="J842" s="51"/>
      <c r="K842" s="51"/>
    </row>
    <row r="843" spans="3:11" s="47" customFormat="1">
      <c r="C843" s="51"/>
      <c r="D843" s="51"/>
      <c r="F843" s="51"/>
      <c r="G843" s="110"/>
      <c r="H843" s="51"/>
      <c r="I843" s="51"/>
      <c r="J843" s="51"/>
      <c r="K843" s="51"/>
    </row>
    <row r="844" spans="3:11" s="47" customFormat="1">
      <c r="C844" s="51"/>
      <c r="D844" s="51"/>
      <c r="F844" s="51"/>
      <c r="G844" s="110"/>
      <c r="H844" s="51"/>
      <c r="I844" s="51"/>
      <c r="J844" s="51"/>
      <c r="K844" s="51"/>
    </row>
    <row r="845" spans="3:11" s="47" customFormat="1">
      <c r="C845" s="51"/>
      <c r="D845" s="51"/>
      <c r="F845" s="51"/>
      <c r="G845" s="110"/>
      <c r="H845" s="51"/>
      <c r="I845" s="51"/>
      <c r="J845" s="51"/>
      <c r="K845" s="51"/>
    </row>
    <row r="846" spans="3:11" s="47" customFormat="1">
      <c r="C846" s="51"/>
      <c r="D846" s="51"/>
      <c r="F846" s="51"/>
      <c r="G846" s="110"/>
      <c r="H846" s="51"/>
      <c r="I846" s="51"/>
      <c r="J846" s="51"/>
      <c r="K846" s="51"/>
    </row>
    <row r="847" spans="3:11" s="47" customFormat="1">
      <c r="C847" s="51"/>
      <c r="D847" s="51"/>
      <c r="F847" s="51"/>
      <c r="G847" s="110"/>
      <c r="H847" s="51"/>
      <c r="I847" s="51"/>
      <c r="J847" s="51"/>
      <c r="K847" s="51"/>
    </row>
    <row r="848" spans="3:11" s="47" customFormat="1">
      <c r="C848" s="51"/>
      <c r="D848" s="51"/>
      <c r="F848" s="51"/>
      <c r="G848" s="110"/>
      <c r="H848" s="51"/>
      <c r="I848" s="51"/>
      <c r="J848" s="51"/>
      <c r="K848" s="51"/>
    </row>
    <row r="849" spans="3:11" s="47" customFormat="1">
      <c r="C849" s="51"/>
      <c r="D849" s="51"/>
      <c r="F849" s="51"/>
      <c r="G849" s="110"/>
      <c r="H849" s="51"/>
      <c r="I849" s="51"/>
      <c r="J849" s="51"/>
      <c r="K849" s="51"/>
    </row>
    <row r="850" spans="3:11" s="47" customFormat="1">
      <c r="C850" s="51"/>
      <c r="D850" s="51"/>
      <c r="F850" s="51"/>
      <c r="G850" s="110"/>
      <c r="H850" s="51"/>
      <c r="I850" s="51"/>
      <c r="J850" s="51"/>
      <c r="K850" s="51"/>
    </row>
    <row r="851" spans="3:11" s="47" customFormat="1">
      <c r="C851" s="51"/>
      <c r="D851" s="51"/>
      <c r="F851" s="51"/>
      <c r="G851" s="110"/>
      <c r="H851" s="51"/>
      <c r="I851" s="51"/>
      <c r="J851" s="51"/>
      <c r="K851" s="51"/>
    </row>
    <row r="852" spans="3:11" s="47" customFormat="1">
      <c r="C852" s="51"/>
      <c r="D852" s="51"/>
      <c r="F852" s="51"/>
      <c r="G852" s="110"/>
      <c r="H852" s="51"/>
      <c r="I852" s="51"/>
      <c r="J852" s="51"/>
      <c r="K852" s="51"/>
    </row>
    <row r="853" spans="3:11" s="47" customFormat="1">
      <c r="C853" s="51"/>
      <c r="D853" s="51"/>
      <c r="F853" s="51"/>
      <c r="G853" s="110"/>
      <c r="H853" s="51"/>
      <c r="I853" s="51"/>
      <c r="J853" s="51"/>
      <c r="K853" s="51"/>
    </row>
    <row r="854" spans="3:11" s="47" customFormat="1">
      <c r="C854" s="51"/>
      <c r="D854" s="51"/>
      <c r="F854" s="51"/>
      <c r="G854" s="110"/>
      <c r="H854" s="51"/>
      <c r="I854" s="51"/>
      <c r="J854" s="51"/>
      <c r="K854" s="51"/>
    </row>
    <row r="855" spans="3:11" s="47" customFormat="1">
      <c r="C855" s="51"/>
      <c r="D855" s="51"/>
      <c r="F855" s="51"/>
      <c r="G855" s="110"/>
      <c r="H855" s="51"/>
      <c r="I855" s="51"/>
      <c r="J855" s="51"/>
      <c r="K855" s="51"/>
    </row>
    <row r="856" spans="3:11" s="47" customFormat="1">
      <c r="C856" s="51"/>
      <c r="D856" s="51"/>
      <c r="F856" s="51"/>
      <c r="G856" s="110"/>
      <c r="H856" s="51"/>
      <c r="I856" s="51"/>
      <c r="J856" s="51"/>
      <c r="K856" s="51"/>
    </row>
    <row r="857" spans="3:11" s="47" customFormat="1">
      <c r="C857" s="51"/>
      <c r="D857" s="51"/>
      <c r="F857" s="51"/>
      <c r="G857" s="110"/>
      <c r="H857" s="51"/>
      <c r="I857" s="51"/>
      <c r="J857" s="51"/>
      <c r="K857" s="51"/>
    </row>
    <row r="858" spans="3:11" s="47" customFormat="1">
      <c r="C858" s="51"/>
      <c r="D858" s="51"/>
      <c r="F858" s="51"/>
      <c r="G858" s="110"/>
      <c r="H858" s="51"/>
      <c r="I858" s="51"/>
      <c r="J858" s="51"/>
      <c r="K858" s="51"/>
    </row>
    <row r="859" spans="3:11" s="47" customFormat="1">
      <c r="C859" s="51"/>
      <c r="D859" s="51"/>
      <c r="F859" s="51"/>
      <c r="G859" s="110"/>
      <c r="H859" s="51"/>
      <c r="I859" s="51"/>
      <c r="J859" s="51"/>
      <c r="K859" s="51"/>
    </row>
    <row r="860" spans="3:11" s="47" customFormat="1">
      <c r="C860" s="51"/>
      <c r="D860" s="51"/>
      <c r="F860" s="51"/>
      <c r="G860" s="110"/>
      <c r="H860" s="51"/>
      <c r="I860" s="51"/>
      <c r="J860" s="51"/>
      <c r="K860" s="51"/>
    </row>
    <row r="861" spans="3:11" s="47" customFormat="1">
      <c r="C861" s="51"/>
      <c r="D861" s="51"/>
      <c r="F861" s="51"/>
      <c r="G861" s="110"/>
      <c r="H861" s="51"/>
      <c r="I861" s="51"/>
      <c r="J861" s="51"/>
      <c r="K861" s="51"/>
    </row>
    <row r="862" spans="3:11" s="47" customFormat="1">
      <c r="C862" s="51"/>
      <c r="D862" s="51"/>
      <c r="F862" s="51"/>
      <c r="G862" s="110"/>
      <c r="H862" s="51"/>
      <c r="I862" s="51"/>
      <c r="J862" s="51"/>
      <c r="K862" s="51"/>
    </row>
    <row r="863" spans="3:11" s="47" customFormat="1">
      <c r="C863" s="51"/>
      <c r="D863" s="51"/>
      <c r="F863" s="51"/>
      <c r="G863" s="110"/>
      <c r="H863" s="51"/>
      <c r="I863" s="51"/>
      <c r="J863" s="51"/>
      <c r="K863" s="51"/>
    </row>
    <row r="864" spans="3:11" s="47" customFormat="1">
      <c r="C864" s="51"/>
      <c r="D864" s="51"/>
      <c r="F864" s="51"/>
      <c r="G864" s="110"/>
      <c r="H864" s="51"/>
      <c r="I864" s="51"/>
      <c r="J864" s="51"/>
      <c r="K864" s="51"/>
    </row>
    <row r="865" spans="3:11" s="47" customFormat="1">
      <c r="C865" s="51"/>
      <c r="D865" s="51"/>
      <c r="F865" s="51"/>
      <c r="G865" s="110"/>
      <c r="H865" s="51"/>
      <c r="I865" s="51"/>
      <c r="J865" s="51"/>
      <c r="K865" s="51"/>
    </row>
    <row r="866" spans="3:11" s="47" customFormat="1">
      <c r="C866" s="51"/>
      <c r="D866" s="51"/>
      <c r="F866" s="51"/>
      <c r="G866" s="110"/>
      <c r="H866" s="51"/>
      <c r="I866" s="51"/>
      <c r="J866" s="51"/>
      <c r="K866" s="51"/>
    </row>
    <row r="867" spans="3:11" s="47" customFormat="1">
      <c r="C867" s="51"/>
      <c r="D867" s="51"/>
      <c r="F867" s="51"/>
      <c r="G867" s="110"/>
      <c r="H867" s="51"/>
      <c r="I867" s="51"/>
      <c r="J867" s="51"/>
      <c r="K867" s="51"/>
    </row>
    <row r="868" spans="3:11" s="47" customFormat="1">
      <c r="C868" s="51"/>
      <c r="D868" s="51"/>
      <c r="F868" s="51"/>
      <c r="G868" s="110"/>
      <c r="H868" s="51"/>
      <c r="I868" s="51"/>
      <c r="J868" s="51"/>
      <c r="K868" s="51"/>
    </row>
    <row r="869" spans="3:11" s="47" customFormat="1">
      <c r="C869" s="51"/>
      <c r="D869" s="51"/>
      <c r="F869" s="51"/>
      <c r="G869" s="110"/>
      <c r="H869" s="51"/>
      <c r="I869" s="51"/>
      <c r="J869" s="51"/>
      <c r="K869" s="51"/>
    </row>
    <row r="870" spans="3:11" s="47" customFormat="1">
      <c r="C870" s="51"/>
      <c r="D870" s="51"/>
      <c r="F870" s="51"/>
      <c r="G870" s="110"/>
      <c r="H870" s="51"/>
      <c r="I870" s="51"/>
      <c r="J870" s="51"/>
      <c r="K870" s="51"/>
    </row>
    <row r="871" spans="3:11" s="47" customFormat="1">
      <c r="C871" s="51"/>
      <c r="D871" s="51"/>
      <c r="F871" s="51"/>
      <c r="G871" s="110"/>
      <c r="H871" s="51"/>
      <c r="I871" s="51"/>
      <c r="J871" s="51"/>
      <c r="K871" s="51"/>
    </row>
    <row r="872" spans="3:11" s="47" customFormat="1">
      <c r="C872" s="51"/>
      <c r="D872" s="51"/>
      <c r="F872" s="51"/>
      <c r="G872" s="110"/>
      <c r="H872" s="51"/>
      <c r="I872" s="51"/>
      <c r="J872" s="51"/>
      <c r="K872" s="51"/>
    </row>
    <row r="873" spans="3:11" s="47" customFormat="1">
      <c r="C873" s="51"/>
      <c r="D873" s="51"/>
      <c r="F873" s="51"/>
      <c r="G873" s="110"/>
      <c r="H873" s="51"/>
      <c r="I873" s="51"/>
      <c r="J873" s="51"/>
      <c r="K873" s="51"/>
    </row>
    <row r="874" spans="3:11" s="47" customFormat="1">
      <c r="C874" s="51"/>
      <c r="D874" s="51"/>
      <c r="F874" s="51"/>
      <c r="G874" s="110"/>
      <c r="H874" s="51"/>
      <c r="I874" s="51"/>
      <c r="J874" s="51"/>
      <c r="K874" s="51"/>
    </row>
    <row r="875" spans="3:11" s="47" customFormat="1">
      <c r="C875" s="51"/>
      <c r="D875" s="51"/>
      <c r="F875" s="51"/>
      <c r="G875" s="110"/>
      <c r="H875" s="51"/>
      <c r="I875" s="51"/>
      <c r="J875" s="51"/>
      <c r="K875" s="51"/>
    </row>
    <row r="876" spans="3:11" s="47" customFormat="1">
      <c r="C876" s="51"/>
      <c r="D876" s="51"/>
      <c r="F876" s="51"/>
      <c r="G876" s="110"/>
      <c r="H876" s="51"/>
      <c r="I876" s="51"/>
      <c r="J876" s="51"/>
      <c r="K876" s="51"/>
    </row>
    <row r="877" spans="3:11" s="47" customFormat="1">
      <c r="C877" s="51"/>
      <c r="D877" s="51"/>
      <c r="F877" s="51"/>
      <c r="G877" s="110"/>
      <c r="H877" s="51"/>
      <c r="I877" s="51"/>
      <c r="J877" s="51"/>
      <c r="K877" s="51"/>
    </row>
    <row r="878" spans="3:11" s="47" customFormat="1">
      <c r="C878" s="51"/>
      <c r="D878" s="51"/>
      <c r="F878" s="51"/>
      <c r="G878" s="110"/>
      <c r="H878" s="51"/>
      <c r="I878" s="51"/>
      <c r="J878" s="51"/>
      <c r="K878" s="51"/>
    </row>
    <row r="879" spans="3:11" s="47" customFormat="1">
      <c r="C879" s="51"/>
      <c r="D879" s="51"/>
      <c r="F879" s="51"/>
      <c r="G879" s="110"/>
      <c r="H879" s="51"/>
      <c r="I879" s="51"/>
      <c r="J879" s="51"/>
      <c r="K879" s="51"/>
    </row>
    <row r="880" spans="3:11" s="47" customFormat="1">
      <c r="C880" s="51"/>
      <c r="D880" s="51"/>
      <c r="F880" s="51"/>
      <c r="G880" s="110"/>
      <c r="H880" s="51"/>
      <c r="I880" s="51"/>
      <c r="J880" s="51"/>
      <c r="K880" s="51"/>
    </row>
    <row r="881" spans="3:11" s="47" customFormat="1">
      <c r="C881" s="51"/>
      <c r="D881" s="51"/>
      <c r="F881" s="51"/>
      <c r="G881" s="110"/>
      <c r="H881" s="51"/>
      <c r="I881" s="51"/>
      <c r="J881" s="51"/>
      <c r="K881" s="51"/>
    </row>
    <row r="882" spans="3:11" s="47" customFormat="1">
      <c r="C882" s="51"/>
      <c r="D882" s="51"/>
      <c r="F882" s="51"/>
      <c r="G882" s="110"/>
      <c r="H882" s="51"/>
      <c r="I882" s="51"/>
      <c r="J882" s="51"/>
      <c r="K882" s="51"/>
    </row>
    <row r="883" spans="3:11" s="47" customFormat="1">
      <c r="C883" s="51"/>
      <c r="D883" s="51"/>
      <c r="F883" s="51"/>
      <c r="G883" s="110"/>
      <c r="H883" s="51"/>
      <c r="I883" s="51"/>
      <c r="J883" s="51"/>
      <c r="K883" s="51"/>
    </row>
    <row r="884" spans="3:11" s="47" customFormat="1">
      <c r="C884" s="51"/>
      <c r="D884" s="51"/>
      <c r="F884" s="51"/>
      <c r="G884" s="110"/>
      <c r="H884" s="51"/>
      <c r="I884" s="51"/>
      <c r="J884" s="51"/>
      <c r="K884" s="51"/>
    </row>
    <row r="885" spans="3:11" s="47" customFormat="1">
      <c r="C885" s="51"/>
      <c r="D885" s="51"/>
      <c r="F885" s="51"/>
      <c r="G885" s="110"/>
      <c r="H885" s="51"/>
      <c r="I885" s="51"/>
      <c r="J885" s="51"/>
      <c r="K885" s="51"/>
    </row>
    <row r="886" spans="3:11" s="47" customFormat="1">
      <c r="C886" s="51"/>
      <c r="D886" s="51"/>
      <c r="F886" s="51"/>
      <c r="G886" s="110"/>
      <c r="H886" s="51"/>
      <c r="I886" s="51"/>
      <c r="J886" s="51"/>
      <c r="K886" s="51"/>
    </row>
    <row r="887" spans="3:11" s="47" customFormat="1">
      <c r="C887" s="51"/>
      <c r="D887" s="51"/>
      <c r="F887" s="51"/>
      <c r="G887" s="110"/>
      <c r="H887" s="51"/>
      <c r="I887" s="51"/>
      <c r="J887" s="51"/>
      <c r="K887" s="51"/>
    </row>
    <row r="888" spans="3:11" s="47" customFormat="1">
      <c r="C888" s="51"/>
      <c r="D888" s="51"/>
      <c r="F888" s="51"/>
      <c r="G888" s="110"/>
      <c r="H888" s="51"/>
      <c r="I888" s="51"/>
      <c r="J888" s="51"/>
      <c r="K888" s="51"/>
    </row>
    <row r="889" spans="3:11" s="47" customFormat="1">
      <c r="C889" s="51"/>
      <c r="D889" s="51"/>
      <c r="F889" s="51"/>
      <c r="G889" s="110"/>
      <c r="H889" s="51"/>
      <c r="I889" s="51"/>
      <c r="J889" s="51"/>
      <c r="K889" s="51"/>
    </row>
    <row r="890" spans="3:11" s="47" customFormat="1">
      <c r="C890" s="51"/>
      <c r="D890" s="51"/>
      <c r="F890" s="51"/>
      <c r="G890" s="110"/>
      <c r="H890" s="51"/>
      <c r="I890" s="51"/>
      <c r="J890" s="51"/>
      <c r="K890" s="51"/>
    </row>
    <row r="891" spans="3:11" s="47" customFormat="1">
      <c r="C891" s="51"/>
      <c r="D891" s="51"/>
      <c r="F891" s="51"/>
      <c r="G891" s="110"/>
      <c r="H891" s="51"/>
      <c r="I891" s="51"/>
      <c r="J891" s="51"/>
      <c r="K891" s="51"/>
    </row>
    <row r="892" spans="3:11" s="47" customFormat="1">
      <c r="C892" s="51"/>
      <c r="D892" s="51"/>
      <c r="F892" s="51"/>
      <c r="G892" s="110"/>
      <c r="H892" s="51"/>
      <c r="I892" s="51"/>
      <c r="J892" s="51"/>
      <c r="K892" s="51"/>
    </row>
    <row r="893" spans="3:11" s="47" customFormat="1">
      <c r="C893" s="51"/>
      <c r="D893" s="51"/>
      <c r="F893" s="51"/>
      <c r="G893" s="110"/>
      <c r="H893" s="51"/>
      <c r="I893" s="51"/>
      <c r="J893" s="51"/>
      <c r="K893" s="51"/>
    </row>
    <row r="894" spans="3:11" s="47" customFormat="1">
      <c r="C894" s="51"/>
      <c r="D894" s="51"/>
      <c r="F894" s="51"/>
      <c r="G894" s="110"/>
      <c r="H894" s="51"/>
      <c r="I894" s="51"/>
      <c r="J894" s="51"/>
      <c r="K894" s="51"/>
    </row>
    <row r="895" spans="3:11" s="47" customFormat="1">
      <c r="C895" s="51"/>
      <c r="D895" s="51"/>
      <c r="F895" s="51"/>
      <c r="G895" s="110"/>
      <c r="H895" s="51"/>
      <c r="I895" s="51"/>
      <c r="J895" s="51"/>
      <c r="K895" s="51"/>
    </row>
    <row r="896" spans="3:11" s="47" customFormat="1">
      <c r="C896" s="51"/>
      <c r="D896" s="51"/>
      <c r="F896" s="51"/>
      <c r="G896" s="110"/>
      <c r="H896" s="51"/>
      <c r="I896" s="51"/>
      <c r="J896" s="51"/>
      <c r="K896" s="51"/>
    </row>
    <row r="897" spans="3:11" s="47" customFormat="1">
      <c r="C897" s="51"/>
      <c r="D897" s="51"/>
      <c r="F897" s="51"/>
      <c r="G897" s="110"/>
      <c r="H897" s="51"/>
      <c r="I897" s="51"/>
      <c r="J897" s="51"/>
      <c r="K897" s="51"/>
    </row>
    <row r="898" spans="3:11" s="47" customFormat="1">
      <c r="C898" s="51"/>
      <c r="D898" s="51"/>
      <c r="F898" s="51"/>
      <c r="G898" s="110"/>
      <c r="H898" s="51"/>
      <c r="I898" s="51"/>
      <c r="J898" s="51"/>
      <c r="K898" s="51"/>
    </row>
    <row r="899" spans="3:11" s="47" customFormat="1">
      <c r="C899" s="51"/>
      <c r="D899" s="51"/>
      <c r="F899" s="51"/>
      <c r="G899" s="110"/>
      <c r="H899" s="51"/>
      <c r="I899" s="51"/>
      <c r="J899" s="51"/>
      <c r="K899" s="51"/>
    </row>
    <row r="900" spans="3:11" s="47" customFormat="1">
      <c r="C900" s="51"/>
      <c r="D900" s="51"/>
      <c r="F900" s="51"/>
      <c r="G900" s="110"/>
      <c r="H900" s="51"/>
      <c r="I900" s="51"/>
      <c r="J900" s="51"/>
      <c r="K900" s="51"/>
    </row>
    <row r="901" spans="3:11" s="47" customFormat="1">
      <c r="C901" s="51"/>
      <c r="D901" s="51"/>
      <c r="F901" s="51"/>
      <c r="G901" s="110"/>
      <c r="H901" s="51"/>
      <c r="I901" s="51"/>
      <c r="J901" s="51"/>
      <c r="K901" s="51"/>
    </row>
    <row r="902" spans="3:11" s="47" customFormat="1">
      <c r="C902" s="51"/>
      <c r="D902" s="51"/>
      <c r="F902" s="51"/>
      <c r="G902" s="110"/>
      <c r="H902" s="51"/>
      <c r="I902" s="51"/>
      <c r="J902" s="51"/>
      <c r="K902" s="51"/>
    </row>
    <row r="903" spans="3:11" s="47" customFormat="1">
      <c r="C903" s="51"/>
      <c r="D903" s="51"/>
      <c r="F903" s="51"/>
      <c r="G903" s="110"/>
      <c r="H903" s="51"/>
      <c r="I903" s="51"/>
      <c r="J903" s="51"/>
      <c r="K903" s="51"/>
    </row>
    <row r="904" spans="3:11" s="47" customFormat="1">
      <c r="C904" s="51"/>
      <c r="D904" s="51"/>
      <c r="F904" s="51"/>
      <c r="G904" s="110"/>
      <c r="H904" s="51"/>
      <c r="I904" s="51"/>
      <c r="J904" s="51"/>
      <c r="K904" s="51"/>
    </row>
    <row r="905" spans="3:11" s="47" customFormat="1">
      <c r="C905" s="51"/>
      <c r="D905" s="51"/>
      <c r="F905" s="51"/>
      <c r="G905" s="110"/>
      <c r="H905" s="51"/>
      <c r="I905" s="51"/>
      <c r="J905" s="51"/>
      <c r="K905" s="51"/>
    </row>
    <row r="906" spans="3:11" s="47" customFormat="1">
      <c r="C906" s="51"/>
      <c r="D906" s="51"/>
      <c r="F906" s="51"/>
      <c r="G906" s="110"/>
      <c r="H906" s="51"/>
      <c r="I906" s="51"/>
      <c r="J906" s="51"/>
      <c r="K906" s="51"/>
    </row>
    <row r="907" spans="3:11" s="47" customFormat="1">
      <c r="C907" s="51"/>
      <c r="D907" s="51"/>
      <c r="F907" s="51"/>
      <c r="G907" s="110"/>
      <c r="H907" s="51"/>
      <c r="I907" s="51"/>
      <c r="J907" s="51"/>
      <c r="K907" s="51"/>
    </row>
    <row r="908" spans="3:11" s="47" customFormat="1">
      <c r="C908" s="51"/>
      <c r="D908" s="51"/>
      <c r="F908" s="51"/>
      <c r="G908" s="110"/>
      <c r="H908" s="51"/>
      <c r="I908" s="51"/>
      <c r="J908" s="51"/>
      <c r="K908" s="51"/>
    </row>
    <row r="909" spans="3:11" s="47" customFormat="1">
      <c r="C909" s="51"/>
      <c r="D909" s="51"/>
      <c r="F909" s="51"/>
      <c r="G909" s="110"/>
      <c r="H909" s="51"/>
      <c r="I909" s="51"/>
      <c r="J909" s="51"/>
      <c r="K909" s="51"/>
    </row>
    <row r="910" spans="3:11" s="47" customFormat="1">
      <c r="C910" s="51"/>
      <c r="D910" s="51"/>
      <c r="F910" s="51"/>
      <c r="G910" s="110"/>
      <c r="H910" s="51"/>
      <c r="I910" s="51"/>
      <c r="J910" s="51"/>
      <c r="K910" s="51"/>
    </row>
    <row r="911" spans="3:11" s="47" customFormat="1">
      <c r="C911" s="51"/>
      <c r="D911" s="51"/>
      <c r="F911" s="51"/>
      <c r="G911" s="110"/>
      <c r="H911" s="51"/>
      <c r="I911" s="51"/>
      <c r="J911" s="51"/>
      <c r="K911" s="51"/>
    </row>
    <row r="912" spans="3:11" s="47" customFormat="1">
      <c r="C912" s="51"/>
      <c r="D912" s="51"/>
      <c r="F912" s="51"/>
      <c r="G912" s="110"/>
      <c r="H912" s="51"/>
      <c r="I912" s="51"/>
      <c r="J912" s="51"/>
      <c r="K912" s="51"/>
    </row>
    <row r="913" spans="3:11" s="47" customFormat="1">
      <c r="C913" s="51"/>
      <c r="D913" s="51"/>
      <c r="F913" s="51"/>
      <c r="G913" s="110"/>
      <c r="H913" s="51"/>
      <c r="I913" s="51"/>
      <c r="J913" s="51"/>
      <c r="K913" s="51"/>
    </row>
    <row r="914" spans="3:11" s="47" customFormat="1">
      <c r="C914" s="51"/>
      <c r="D914" s="51"/>
      <c r="F914" s="51"/>
      <c r="G914" s="110"/>
      <c r="H914" s="51"/>
      <c r="I914" s="51"/>
      <c r="J914" s="51"/>
      <c r="K914" s="51"/>
    </row>
    <row r="915" spans="3:11" s="47" customFormat="1">
      <c r="C915" s="51"/>
      <c r="D915" s="51"/>
      <c r="F915" s="51"/>
      <c r="G915" s="110"/>
      <c r="H915" s="51"/>
      <c r="I915" s="51"/>
      <c r="J915" s="51"/>
      <c r="K915" s="51"/>
    </row>
    <row r="916" spans="3:11" s="47" customFormat="1">
      <c r="C916" s="51"/>
      <c r="D916" s="51"/>
      <c r="F916" s="51"/>
      <c r="G916" s="110"/>
      <c r="H916" s="51"/>
      <c r="I916" s="51"/>
      <c r="J916" s="51"/>
      <c r="K916" s="51"/>
    </row>
    <row r="917" spans="3:11" s="47" customFormat="1">
      <c r="C917" s="51"/>
      <c r="D917" s="51"/>
      <c r="F917" s="51"/>
      <c r="G917" s="110"/>
      <c r="H917" s="51"/>
      <c r="I917" s="51"/>
      <c r="J917" s="51"/>
      <c r="K917" s="51"/>
    </row>
    <row r="918" spans="3:11" s="47" customFormat="1">
      <c r="C918" s="51"/>
      <c r="D918" s="51"/>
      <c r="F918" s="51"/>
      <c r="G918" s="110"/>
      <c r="H918" s="51"/>
      <c r="I918" s="51"/>
      <c r="J918" s="51"/>
      <c r="K918" s="51"/>
    </row>
    <row r="919" spans="3:11" s="47" customFormat="1">
      <c r="C919" s="51"/>
      <c r="D919" s="51"/>
      <c r="F919" s="51"/>
      <c r="G919" s="110"/>
      <c r="H919" s="51"/>
      <c r="I919" s="51"/>
      <c r="J919" s="51"/>
      <c r="K919" s="51"/>
    </row>
    <row r="920" spans="3:11" s="47" customFormat="1">
      <c r="C920" s="51"/>
      <c r="D920" s="51"/>
      <c r="F920" s="51"/>
      <c r="G920" s="110"/>
      <c r="H920" s="51"/>
      <c r="I920" s="51"/>
      <c r="J920" s="51"/>
      <c r="K920" s="51"/>
    </row>
    <row r="921" spans="3:11" s="47" customFormat="1">
      <c r="C921" s="51"/>
      <c r="D921" s="51"/>
      <c r="F921" s="51"/>
      <c r="G921" s="110"/>
      <c r="H921" s="51"/>
      <c r="I921" s="51"/>
      <c r="J921" s="51"/>
      <c r="K921" s="51"/>
    </row>
    <row r="922" spans="3:11" s="47" customFormat="1">
      <c r="C922" s="51"/>
      <c r="D922" s="51"/>
      <c r="F922" s="51"/>
      <c r="G922" s="110"/>
      <c r="H922" s="51"/>
      <c r="I922" s="51"/>
      <c r="J922" s="51"/>
      <c r="K922" s="51"/>
    </row>
    <row r="923" spans="3:11" s="47" customFormat="1">
      <c r="C923" s="51"/>
      <c r="D923" s="51"/>
      <c r="F923" s="51"/>
      <c r="G923" s="110"/>
      <c r="H923" s="51"/>
      <c r="I923" s="51"/>
      <c r="J923" s="51"/>
      <c r="K923" s="51"/>
    </row>
    <row r="924" spans="3:11" s="47" customFormat="1">
      <c r="C924" s="51"/>
      <c r="D924" s="51"/>
      <c r="F924" s="51"/>
      <c r="G924" s="110"/>
      <c r="H924" s="51"/>
      <c r="I924" s="51"/>
      <c r="J924" s="51"/>
      <c r="K924" s="51"/>
    </row>
    <row r="925" spans="3:11" s="47" customFormat="1">
      <c r="C925" s="51"/>
      <c r="D925" s="51"/>
      <c r="F925" s="51"/>
      <c r="G925" s="110"/>
      <c r="H925" s="51"/>
      <c r="I925" s="51"/>
      <c r="J925" s="51"/>
      <c r="K925" s="51"/>
    </row>
    <row r="926" spans="3:11" s="47" customFormat="1">
      <c r="C926" s="51"/>
      <c r="D926" s="51"/>
      <c r="F926" s="51"/>
      <c r="G926" s="110"/>
      <c r="H926" s="51"/>
      <c r="I926" s="51"/>
      <c r="J926" s="51"/>
      <c r="K926" s="51"/>
    </row>
    <row r="927" spans="3:11" s="47" customFormat="1">
      <c r="C927" s="51"/>
      <c r="D927" s="51"/>
      <c r="F927" s="51"/>
      <c r="G927" s="110"/>
      <c r="H927" s="51"/>
      <c r="I927" s="51"/>
      <c r="J927" s="51"/>
      <c r="K927" s="51"/>
    </row>
    <row r="928" spans="3:11" s="47" customFormat="1">
      <c r="C928" s="51"/>
      <c r="D928" s="51"/>
      <c r="F928" s="51"/>
      <c r="G928" s="110"/>
      <c r="H928" s="51"/>
      <c r="I928" s="51"/>
      <c r="J928" s="51"/>
      <c r="K928" s="51"/>
    </row>
    <row r="929" spans="3:11" s="47" customFormat="1">
      <c r="C929" s="51"/>
      <c r="D929" s="51"/>
      <c r="F929" s="51"/>
      <c r="G929" s="110"/>
      <c r="H929" s="51"/>
      <c r="I929" s="51"/>
      <c r="J929" s="51"/>
      <c r="K929" s="51"/>
    </row>
    <row r="930" spans="3:11" s="47" customFormat="1">
      <c r="C930" s="51"/>
      <c r="D930" s="51"/>
      <c r="F930" s="51"/>
      <c r="G930" s="110"/>
      <c r="H930" s="51"/>
      <c r="I930" s="51"/>
      <c r="J930" s="51"/>
      <c r="K930" s="51"/>
    </row>
    <row r="931" spans="3:11" s="47" customFormat="1">
      <c r="C931" s="51"/>
      <c r="D931" s="51"/>
      <c r="F931" s="51"/>
      <c r="G931" s="110"/>
      <c r="H931" s="51"/>
      <c r="I931" s="51"/>
      <c r="J931" s="51"/>
      <c r="K931" s="51"/>
    </row>
    <row r="932" spans="3:11" s="47" customFormat="1">
      <c r="C932" s="51"/>
      <c r="D932" s="51"/>
      <c r="F932" s="51"/>
      <c r="G932" s="110"/>
      <c r="H932" s="51"/>
      <c r="I932" s="51"/>
      <c r="J932" s="51"/>
      <c r="K932" s="51"/>
    </row>
    <row r="933" spans="3:11" s="47" customFormat="1">
      <c r="C933" s="51"/>
      <c r="D933" s="51"/>
      <c r="F933" s="51"/>
      <c r="G933" s="110"/>
      <c r="H933" s="51"/>
      <c r="I933" s="51"/>
      <c r="J933" s="51"/>
      <c r="K933" s="51"/>
    </row>
    <row r="934" spans="3:11" s="47" customFormat="1">
      <c r="C934" s="51"/>
      <c r="D934" s="51"/>
      <c r="F934" s="51"/>
      <c r="G934" s="110"/>
      <c r="H934" s="51"/>
      <c r="I934" s="51"/>
      <c r="J934" s="51"/>
      <c r="K934" s="51"/>
    </row>
    <row r="935" spans="3:11" s="47" customFormat="1">
      <c r="C935" s="51"/>
      <c r="D935" s="51"/>
      <c r="F935" s="51"/>
      <c r="G935" s="110"/>
      <c r="H935" s="51"/>
      <c r="I935" s="51"/>
      <c r="J935" s="51"/>
      <c r="K935" s="51"/>
    </row>
    <row r="936" spans="3:11" s="47" customFormat="1">
      <c r="C936" s="51"/>
      <c r="D936" s="51"/>
      <c r="F936" s="51"/>
      <c r="G936" s="110"/>
      <c r="H936" s="51"/>
      <c r="I936" s="51"/>
      <c r="J936" s="51"/>
      <c r="K936" s="51"/>
    </row>
    <row r="937" spans="3:11" s="47" customFormat="1">
      <c r="C937" s="51"/>
      <c r="D937" s="51"/>
      <c r="F937" s="51"/>
      <c r="G937" s="110"/>
      <c r="H937" s="51"/>
      <c r="I937" s="51"/>
      <c r="J937" s="51"/>
      <c r="K937" s="51"/>
    </row>
    <row r="938" spans="3:11" s="47" customFormat="1">
      <c r="C938" s="51"/>
      <c r="D938" s="51"/>
      <c r="F938" s="51"/>
      <c r="G938" s="110"/>
      <c r="H938" s="51"/>
      <c r="I938" s="51"/>
      <c r="J938" s="51"/>
      <c r="K938" s="51"/>
    </row>
    <row r="939" spans="3:11" s="47" customFormat="1">
      <c r="C939" s="51"/>
      <c r="D939" s="51"/>
      <c r="F939" s="51"/>
      <c r="G939" s="110"/>
      <c r="H939" s="51"/>
      <c r="I939" s="51"/>
      <c r="J939" s="51"/>
      <c r="K939" s="51"/>
    </row>
    <row r="940" spans="3:11" s="47" customFormat="1">
      <c r="C940" s="51"/>
      <c r="D940" s="51"/>
      <c r="F940" s="51"/>
      <c r="G940" s="110"/>
      <c r="H940" s="51"/>
      <c r="I940" s="51"/>
      <c r="J940" s="51"/>
      <c r="K940" s="51"/>
    </row>
    <row r="941" spans="3:11" s="47" customFormat="1">
      <c r="C941" s="51"/>
      <c r="D941" s="51"/>
      <c r="F941" s="51"/>
      <c r="G941" s="110"/>
      <c r="H941" s="51"/>
      <c r="I941" s="51"/>
      <c r="J941" s="51"/>
      <c r="K941" s="51"/>
    </row>
    <row r="942" spans="3:11" s="47" customFormat="1">
      <c r="C942" s="51"/>
      <c r="D942" s="51"/>
      <c r="F942" s="51"/>
      <c r="G942" s="110"/>
      <c r="H942" s="51"/>
      <c r="I942" s="51"/>
      <c r="J942" s="51"/>
      <c r="K942" s="51"/>
    </row>
    <row r="943" spans="3:11" s="47" customFormat="1">
      <c r="C943" s="51"/>
      <c r="D943" s="51"/>
      <c r="F943" s="51"/>
      <c r="G943" s="110"/>
      <c r="H943" s="51"/>
      <c r="I943" s="51"/>
      <c r="J943" s="51"/>
      <c r="K943" s="51"/>
    </row>
    <row r="944" spans="3:11" s="47" customFormat="1">
      <c r="C944" s="51"/>
      <c r="D944" s="51"/>
      <c r="F944" s="51"/>
      <c r="G944" s="110"/>
      <c r="H944" s="51"/>
      <c r="I944" s="51"/>
      <c r="J944" s="51"/>
      <c r="K944" s="51"/>
    </row>
    <row r="945" spans="3:11" s="47" customFormat="1">
      <c r="C945" s="51"/>
      <c r="D945" s="51"/>
      <c r="F945" s="51"/>
      <c r="G945" s="110"/>
      <c r="H945" s="51"/>
      <c r="I945" s="51"/>
      <c r="J945" s="51"/>
      <c r="K945" s="51"/>
    </row>
    <row r="946" spans="3:11" s="47" customFormat="1">
      <c r="C946" s="51"/>
      <c r="D946" s="51"/>
      <c r="F946" s="51"/>
      <c r="G946" s="110"/>
      <c r="H946" s="51"/>
      <c r="I946" s="51"/>
      <c r="J946" s="51"/>
      <c r="K946" s="51"/>
    </row>
    <row r="947" spans="3:11" s="47" customFormat="1">
      <c r="C947" s="51"/>
      <c r="D947" s="51"/>
      <c r="F947" s="51"/>
      <c r="G947" s="110"/>
      <c r="H947" s="51"/>
      <c r="I947" s="51"/>
      <c r="J947" s="51"/>
      <c r="K947" s="51"/>
    </row>
    <row r="948" spans="3:11" s="47" customFormat="1">
      <c r="C948" s="51"/>
      <c r="D948" s="51"/>
      <c r="F948" s="51"/>
      <c r="G948" s="110"/>
      <c r="H948" s="51"/>
      <c r="I948" s="51"/>
      <c r="J948" s="51"/>
      <c r="K948" s="51"/>
    </row>
    <row r="949" spans="3:11" s="47" customFormat="1">
      <c r="C949" s="51"/>
      <c r="D949" s="51"/>
      <c r="F949" s="51"/>
      <c r="G949" s="110"/>
      <c r="H949" s="51"/>
      <c r="I949" s="51"/>
      <c r="J949" s="51"/>
      <c r="K949" s="51"/>
    </row>
    <row r="950" spans="3:11" s="47" customFormat="1">
      <c r="C950" s="51"/>
      <c r="D950" s="51"/>
      <c r="F950" s="51"/>
      <c r="G950" s="110"/>
      <c r="H950" s="51"/>
      <c r="I950" s="51"/>
      <c r="J950" s="51"/>
      <c r="K950" s="51"/>
    </row>
    <row r="951" spans="3:11" s="47" customFormat="1">
      <c r="C951" s="51"/>
      <c r="D951" s="51"/>
      <c r="F951" s="51"/>
      <c r="G951" s="110"/>
      <c r="H951" s="51"/>
      <c r="I951" s="51"/>
      <c r="J951" s="51"/>
      <c r="K951" s="51"/>
    </row>
    <row r="952" spans="3:11" s="47" customFormat="1">
      <c r="C952" s="51"/>
      <c r="D952" s="51"/>
      <c r="F952" s="51"/>
      <c r="G952" s="110"/>
      <c r="H952" s="51"/>
      <c r="I952" s="51"/>
      <c r="J952" s="51"/>
      <c r="K952" s="51"/>
    </row>
    <row r="953" spans="3:11" s="47" customFormat="1">
      <c r="C953" s="51"/>
      <c r="D953" s="51"/>
      <c r="F953" s="51"/>
      <c r="G953" s="110"/>
      <c r="H953" s="51"/>
      <c r="I953" s="51"/>
      <c r="J953" s="51"/>
      <c r="K953" s="51"/>
    </row>
    <row r="954" spans="3:11" s="47" customFormat="1">
      <c r="C954" s="51"/>
      <c r="D954" s="51"/>
      <c r="F954" s="51"/>
      <c r="G954" s="110"/>
      <c r="H954" s="51"/>
      <c r="I954" s="51"/>
      <c r="J954" s="51"/>
      <c r="K954" s="51"/>
    </row>
    <row r="955" spans="3:11" s="47" customFormat="1">
      <c r="C955" s="51"/>
      <c r="D955" s="51"/>
      <c r="F955" s="51"/>
      <c r="G955" s="110"/>
      <c r="H955" s="51"/>
      <c r="I955" s="51"/>
      <c r="J955" s="51"/>
      <c r="K955" s="51"/>
    </row>
    <row r="956" spans="3:11" s="47" customFormat="1">
      <c r="C956" s="51"/>
      <c r="D956" s="51"/>
      <c r="F956" s="51"/>
      <c r="G956" s="110"/>
      <c r="H956" s="51"/>
      <c r="I956" s="51"/>
      <c r="J956" s="51"/>
      <c r="K956" s="51"/>
    </row>
    <row r="957" spans="3:11" s="47" customFormat="1">
      <c r="C957" s="51"/>
      <c r="D957" s="51"/>
      <c r="F957" s="51"/>
      <c r="G957" s="110"/>
      <c r="H957" s="51"/>
      <c r="I957" s="51"/>
      <c r="J957" s="51"/>
      <c r="K957" s="51"/>
    </row>
    <row r="958" spans="3:11" s="47" customFormat="1">
      <c r="C958" s="51"/>
      <c r="D958" s="51"/>
      <c r="F958" s="51"/>
      <c r="G958" s="110"/>
      <c r="H958" s="51"/>
      <c r="I958" s="51"/>
      <c r="J958" s="51"/>
      <c r="K958" s="51"/>
    </row>
    <row r="959" spans="3:11" s="47" customFormat="1">
      <c r="C959" s="51"/>
      <c r="D959" s="51"/>
      <c r="F959" s="51"/>
      <c r="G959" s="110"/>
      <c r="H959" s="51"/>
      <c r="I959" s="51"/>
      <c r="J959" s="51"/>
      <c r="K959" s="51"/>
    </row>
    <row r="960" spans="3:11" s="47" customFormat="1">
      <c r="C960" s="51"/>
      <c r="D960" s="51"/>
      <c r="F960" s="51"/>
      <c r="G960" s="110"/>
      <c r="H960" s="51"/>
      <c r="I960" s="51"/>
      <c r="J960" s="51"/>
      <c r="K960" s="51"/>
    </row>
    <row r="961" spans="3:11" s="47" customFormat="1">
      <c r="C961" s="51"/>
      <c r="D961" s="51"/>
      <c r="F961" s="51"/>
      <c r="G961" s="110"/>
      <c r="H961" s="51"/>
      <c r="I961" s="51"/>
      <c r="J961" s="51"/>
      <c r="K961" s="51"/>
    </row>
    <row r="962" spans="3:11" s="47" customFormat="1">
      <c r="C962" s="51"/>
      <c r="D962" s="51"/>
      <c r="F962" s="51"/>
      <c r="G962" s="110"/>
      <c r="H962" s="51"/>
      <c r="I962" s="51"/>
      <c r="J962" s="51"/>
      <c r="K962" s="51"/>
    </row>
    <row r="963" spans="3:11" s="47" customFormat="1">
      <c r="C963" s="51"/>
      <c r="D963" s="51"/>
      <c r="F963" s="51"/>
      <c r="G963" s="110"/>
      <c r="H963" s="51"/>
      <c r="I963" s="51"/>
      <c r="J963" s="51"/>
      <c r="K963" s="51"/>
    </row>
    <row r="964" spans="3:11" s="47" customFormat="1">
      <c r="C964" s="51"/>
      <c r="D964" s="51"/>
      <c r="F964" s="51"/>
      <c r="G964" s="110"/>
      <c r="H964" s="51"/>
      <c r="I964" s="51"/>
      <c r="J964" s="51"/>
      <c r="K964" s="51"/>
    </row>
    <row r="965" spans="3:11" s="47" customFormat="1">
      <c r="C965" s="51"/>
      <c r="D965" s="51"/>
      <c r="F965" s="51"/>
      <c r="G965" s="110"/>
      <c r="H965" s="51"/>
      <c r="I965" s="51"/>
      <c r="J965" s="51"/>
      <c r="K965" s="51"/>
    </row>
    <row r="966" spans="3:11" s="47" customFormat="1">
      <c r="C966" s="51"/>
      <c r="D966" s="51"/>
      <c r="F966" s="51"/>
      <c r="G966" s="110"/>
      <c r="H966" s="51"/>
      <c r="I966" s="51"/>
      <c r="J966" s="51"/>
      <c r="K966" s="51"/>
    </row>
    <row r="967" spans="3:11" s="47" customFormat="1">
      <c r="C967" s="51"/>
      <c r="D967" s="51"/>
      <c r="F967" s="51"/>
      <c r="G967" s="110"/>
      <c r="H967" s="51"/>
      <c r="I967" s="51"/>
      <c r="J967" s="51"/>
      <c r="K967" s="51"/>
    </row>
    <row r="968" spans="3:11" s="47" customFormat="1">
      <c r="C968" s="51"/>
      <c r="D968" s="51"/>
      <c r="F968" s="51"/>
      <c r="G968" s="110"/>
      <c r="H968" s="51"/>
      <c r="I968" s="51"/>
      <c r="J968" s="51"/>
      <c r="K968" s="51"/>
    </row>
    <row r="969" spans="3:11" s="47" customFormat="1">
      <c r="C969" s="51"/>
      <c r="D969" s="51"/>
      <c r="F969" s="51"/>
      <c r="G969" s="110"/>
      <c r="H969" s="51"/>
      <c r="I969" s="51"/>
      <c r="J969" s="51"/>
      <c r="K969" s="51"/>
    </row>
    <row r="970" spans="3:11" s="47" customFormat="1">
      <c r="C970" s="51"/>
      <c r="D970" s="51"/>
      <c r="F970" s="51"/>
      <c r="G970" s="110"/>
      <c r="H970" s="51"/>
      <c r="I970" s="51"/>
      <c r="J970" s="51"/>
      <c r="K970" s="51"/>
    </row>
    <row r="971" spans="3:11" s="47" customFormat="1">
      <c r="C971" s="51"/>
      <c r="D971" s="51"/>
      <c r="F971" s="51"/>
      <c r="G971" s="110"/>
      <c r="H971" s="51"/>
      <c r="I971" s="51"/>
      <c r="J971" s="51"/>
      <c r="K971" s="51"/>
    </row>
    <row r="972" spans="3:11" s="47" customFormat="1">
      <c r="C972" s="51"/>
      <c r="D972" s="51"/>
      <c r="F972" s="51"/>
      <c r="G972" s="110"/>
      <c r="H972" s="51"/>
      <c r="I972" s="51"/>
      <c r="J972" s="51"/>
      <c r="K972" s="51"/>
    </row>
    <row r="973" spans="3:11" s="47" customFormat="1">
      <c r="C973" s="51"/>
      <c r="D973" s="51"/>
      <c r="F973" s="51"/>
      <c r="G973" s="110"/>
      <c r="H973" s="51"/>
      <c r="I973" s="51"/>
      <c r="J973" s="51"/>
      <c r="K973" s="51"/>
    </row>
    <row r="974" spans="3:11" s="47" customFormat="1">
      <c r="C974" s="51"/>
      <c r="D974" s="51"/>
      <c r="F974" s="51"/>
      <c r="G974" s="110"/>
      <c r="H974" s="51"/>
      <c r="I974" s="51"/>
      <c r="J974" s="51"/>
      <c r="K974" s="51"/>
    </row>
    <row r="975" spans="3:11" s="47" customFormat="1">
      <c r="C975" s="51"/>
      <c r="D975" s="51"/>
      <c r="F975" s="51"/>
      <c r="G975" s="110"/>
      <c r="H975" s="51"/>
      <c r="I975" s="51"/>
      <c r="J975" s="51"/>
      <c r="K975" s="51"/>
    </row>
    <row r="976" spans="3:11" s="47" customFormat="1">
      <c r="C976" s="51"/>
      <c r="D976" s="51"/>
      <c r="F976" s="51"/>
      <c r="G976" s="110"/>
      <c r="H976" s="51"/>
      <c r="I976" s="51"/>
      <c r="J976" s="51"/>
      <c r="K976" s="51"/>
    </row>
    <row r="977" spans="3:11" s="47" customFormat="1">
      <c r="C977" s="51"/>
      <c r="D977" s="51"/>
      <c r="F977" s="51"/>
      <c r="G977" s="110"/>
      <c r="H977" s="51"/>
      <c r="I977" s="51"/>
      <c r="J977" s="51"/>
      <c r="K977" s="51"/>
    </row>
    <row r="978" spans="3:11" s="47" customFormat="1">
      <c r="C978" s="51"/>
      <c r="D978" s="51"/>
      <c r="F978" s="51"/>
      <c r="G978" s="110"/>
      <c r="H978" s="51"/>
      <c r="I978" s="51"/>
      <c r="J978" s="51"/>
      <c r="K978" s="51"/>
    </row>
    <row r="979" spans="3:11" s="47" customFormat="1">
      <c r="C979" s="51"/>
      <c r="D979" s="51"/>
      <c r="F979" s="51"/>
      <c r="G979" s="110"/>
      <c r="H979" s="51"/>
      <c r="I979" s="51"/>
      <c r="J979" s="51"/>
      <c r="K979" s="51"/>
    </row>
    <row r="980" spans="3:11" s="47" customFormat="1">
      <c r="C980" s="51"/>
      <c r="D980" s="51"/>
      <c r="F980" s="51"/>
      <c r="G980" s="110"/>
      <c r="H980" s="51"/>
      <c r="I980" s="51"/>
      <c r="J980" s="51"/>
      <c r="K980" s="51"/>
    </row>
    <row r="981" spans="3:11" s="47" customFormat="1">
      <c r="C981" s="51"/>
      <c r="D981" s="51"/>
      <c r="F981" s="51"/>
      <c r="G981" s="110"/>
      <c r="H981" s="51"/>
      <c r="I981" s="51"/>
      <c r="J981" s="51"/>
      <c r="K981" s="51"/>
    </row>
    <row r="982" spans="3:11" s="47" customFormat="1">
      <c r="C982" s="51"/>
      <c r="D982" s="51"/>
      <c r="F982" s="51"/>
      <c r="G982" s="110"/>
      <c r="H982" s="51"/>
      <c r="I982" s="51"/>
      <c r="J982" s="51"/>
      <c r="K982" s="51"/>
    </row>
    <row r="983" spans="3:11" s="47" customFormat="1">
      <c r="C983" s="51"/>
      <c r="D983" s="51"/>
      <c r="F983" s="51"/>
      <c r="G983" s="110"/>
      <c r="H983" s="51"/>
      <c r="I983" s="51"/>
      <c r="J983" s="51"/>
      <c r="K983" s="51"/>
    </row>
    <row r="984" spans="3:11" s="47" customFormat="1">
      <c r="C984" s="51"/>
      <c r="D984" s="51"/>
      <c r="F984" s="51"/>
      <c r="G984" s="110"/>
      <c r="H984" s="51"/>
      <c r="I984" s="51"/>
      <c r="J984" s="51"/>
      <c r="K984" s="51"/>
    </row>
    <row r="985" spans="3:11" s="47" customFormat="1">
      <c r="C985" s="51"/>
      <c r="D985" s="51"/>
      <c r="F985" s="51"/>
      <c r="G985" s="110"/>
      <c r="H985" s="51"/>
      <c r="I985" s="51"/>
      <c r="J985" s="51"/>
      <c r="K985" s="51"/>
    </row>
    <row r="986" spans="3:11" s="47" customFormat="1">
      <c r="C986" s="51"/>
      <c r="D986" s="51"/>
      <c r="F986" s="51"/>
      <c r="G986" s="110"/>
      <c r="H986" s="51"/>
      <c r="I986" s="51"/>
      <c r="J986" s="51"/>
      <c r="K986" s="51"/>
    </row>
    <row r="987" spans="3:11" s="47" customFormat="1">
      <c r="C987" s="51"/>
      <c r="D987" s="51"/>
      <c r="F987" s="51"/>
      <c r="G987" s="110"/>
      <c r="H987" s="51"/>
      <c r="I987" s="51"/>
      <c r="J987" s="51"/>
      <c r="K987" s="51"/>
    </row>
    <row r="988" spans="3:11" s="47" customFormat="1">
      <c r="C988" s="51"/>
      <c r="D988" s="51"/>
      <c r="F988" s="51"/>
      <c r="G988" s="110"/>
      <c r="H988" s="51"/>
      <c r="I988" s="51"/>
      <c r="J988" s="51"/>
      <c r="K988" s="51"/>
    </row>
    <row r="989" spans="3:11" s="47" customFormat="1">
      <c r="C989" s="51"/>
      <c r="D989" s="51"/>
      <c r="F989" s="51"/>
      <c r="G989" s="110"/>
      <c r="H989" s="51"/>
      <c r="I989" s="51"/>
      <c r="J989" s="51"/>
      <c r="K989" s="51"/>
    </row>
    <row r="990" spans="3:11" s="47" customFormat="1">
      <c r="C990" s="51"/>
      <c r="D990" s="51"/>
      <c r="F990" s="51"/>
      <c r="G990" s="110"/>
      <c r="H990" s="51"/>
      <c r="I990" s="51"/>
      <c r="J990" s="51"/>
      <c r="K990" s="51"/>
    </row>
    <row r="991" spans="3:11" s="47" customFormat="1">
      <c r="C991" s="51"/>
      <c r="D991" s="51"/>
      <c r="F991" s="51"/>
      <c r="G991" s="110"/>
      <c r="H991" s="51"/>
      <c r="I991" s="51"/>
      <c r="J991" s="51"/>
      <c r="K991" s="51"/>
    </row>
    <row r="992" spans="3:11" s="47" customFormat="1">
      <c r="C992" s="51"/>
      <c r="D992" s="51"/>
      <c r="F992" s="51"/>
      <c r="G992" s="110"/>
      <c r="H992" s="51"/>
      <c r="I992" s="51"/>
      <c r="J992" s="51"/>
      <c r="K992" s="51"/>
    </row>
    <row r="993" spans="3:11" s="47" customFormat="1">
      <c r="C993" s="51"/>
      <c r="D993" s="51"/>
      <c r="F993" s="51"/>
      <c r="G993" s="110"/>
      <c r="H993" s="51"/>
      <c r="I993" s="51"/>
      <c r="J993" s="51"/>
      <c r="K993" s="51"/>
    </row>
    <row r="994" spans="3:11" s="47" customFormat="1">
      <c r="C994" s="51"/>
      <c r="D994" s="51"/>
      <c r="F994" s="51"/>
      <c r="G994" s="110"/>
      <c r="H994" s="51"/>
      <c r="I994" s="51"/>
      <c r="J994" s="51"/>
      <c r="K994" s="51"/>
    </row>
    <row r="995" spans="3:11" s="47" customFormat="1">
      <c r="C995" s="51"/>
      <c r="D995" s="51"/>
      <c r="F995" s="51"/>
      <c r="G995" s="110"/>
      <c r="H995" s="51"/>
      <c r="I995" s="51"/>
      <c r="J995" s="51"/>
      <c r="K995" s="51"/>
    </row>
    <row r="996" spans="3:11" s="47" customFormat="1">
      <c r="C996" s="51"/>
      <c r="D996" s="51"/>
      <c r="F996" s="51"/>
      <c r="G996" s="110"/>
      <c r="H996" s="51"/>
      <c r="I996" s="51"/>
      <c r="J996" s="51"/>
      <c r="K996" s="51"/>
    </row>
    <row r="997" spans="3:11" s="47" customFormat="1">
      <c r="C997" s="51"/>
      <c r="D997" s="51"/>
      <c r="F997" s="51"/>
      <c r="G997" s="110"/>
      <c r="H997" s="51"/>
      <c r="I997" s="51"/>
      <c r="J997" s="51"/>
      <c r="K997" s="51"/>
    </row>
    <row r="998" spans="3:11" s="47" customFormat="1">
      <c r="C998" s="51"/>
      <c r="D998" s="51"/>
      <c r="F998" s="51"/>
      <c r="G998" s="110"/>
      <c r="H998" s="51"/>
      <c r="I998" s="51"/>
      <c r="J998" s="51"/>
      <c r="K998" s="51"/>
    </row>
    <row r="999" spans="3:11" s="47" customFormat="1">
      <c r="C999" s="51"/>
      <c r="D999" s="51"/>
      <c r="F999" s="51"/>
      <c r="G999" s="110"/>
      <c r="H999" s="51"/>
      <c r="I999" s="51"/>
      <c r="J999" s="51"/>
      <c r="K999" s="51"/>
    </row>
    <row r="1000" spans="3:11" s="47" customFormat="1">
      <c r="C1000" s="51"/>
      <c r="D1000" s="51"/>
      <c r="F1000" s="51"/>
      <c r="G1000" s="110"/>
      <c r="H1000" s="51"/>
      <c r="I1000" s="51"/>
      <c r="J1000" s="51"/>
      <c r="K1000" s="51"/>
    </row>
    <row r="1001" spans="3:11" s="47" customFormat="1">
      <c r="C1001" s="51"/>
      <c r="D1001" s="51"/>
      <c r="F1001" s="51"/>
      <c r="G1001" s="110"/>
      <c r="H1001" s="51"/>
      <c r="I1001" s="51"/>
      <c r="J1001" s="51"/>
      <c r="K1001" s="51"/>
    </row>
    <row r="1002" spans="3:11" s="47" customFormat="1">
      <c r="C1002" s="51"/>
      <c r="D1002" s="51"/>
      <c r="F1002" s="51"/>
      <c r="G1002" s="110"/>
      <c r="H1002" s="51"/>
      <c r="I1002" s="51"/>
      <c r="J1002" s="51"/>
      <c r="K1002" s="51"/>
    </row>
    <row r="1003" spans="3:11" s="47" customFormat="1">
      <c r="C1003" s="51"/>
      <c r="D1003" s="51"/>
      <c r="F1003" s="51"/>
      <c r="G1003" s="110"/>
      <c r="H1003" s="51"/>
      <c r="I1003" s="51"/>
      <c r="J1003" s="51"/>
      <c r="K1003" s="51"/>
    </row>
    <row r="1004" spans="3:11" s="47" customFormat="1">
      <c r="C1004" s="51"/>
      <c r="D1004" s="51"/>
      <c r="F1004" s="51"/>
      <c r="G1004" s="110"/>
      <c r="H1004" s="51"/>
      <c r="I1004" s="51"/>
      <c r="J1004" s="51"/>
      <c r="K1004" s="51"/>
    </row>
    <row r="1005" spans="3:11" s="47" customFormat="1">
      <c r="C1005" s="51"/>
      <c r="D1005" s="51"/>
      <c r="F1005" s="51"/>
      <c r="G1005" s="110"/>
      <c r="H1005" s="51"/>
      <c r="I1005" s="51"/>
      <c r="J1005" s="51"/>
      <c r="K1005" s="51"/>
    </row>
    <row r="1006" spans="3:11" s="47" customFormat="1">
      <c r="C1006" s="51"/>
      <c r="D1006" s="51"/>
      <c r="F1006" s="51"/>
      <c r="G1006" s="110"/>
      <c r="H1006" s="51"/>
      <c r="I1006" s="51"/>
      <c r="J1006" s="51"/>
      <c r="K1006" s="51"/>
    </row>
    <row r="1007" spans="3:11" s="47" customFormat="1">
      <c r="C1007" s="51"/>
      <c r="D1007" s="51"/>
      <c r="F1007" s="51"/>
      <c r="G1007" s="110"/>
      <c r="H1007" s="51"/>
      <c r="I1007" s="51"/>
      <c r="J1007" s="51"/>
      <c r="K1007" s="51"/>
    </row>
    <row r="1008" spans="3:11" s="47" customFormat="1">
      <c r="C1008" s="51"/>
      <c r="D1008" s="51"/>
      <c r="F1008" s="51"/>
      <c r="G1008" s="110"/>
      <c r="H1008" s="51"/>
      <c r="I1008" s="51"/>
      <c r="J1008" s="51"/>
      <c r="K1008" s="51"/>
    </row>
    <row r="1009" spans="3:11" s="47" customFormat="1">
      <c r="C1009" s="51"/>
      <c r="D1009" s="51"/>
      <c r="F1009" s="51"/>
      <c r="G1009" s="110"/>
      <c r="H1009" s="51"/>
      <c r="I1009" s="51"/>
      <c r="J1009" s="51"/>
      <c r="K1009" s="51"/>
    </row>
    <row r="1010" spans="3:11" s="47" customFormat="1">
      <c r="C1010" s="51"/>
      <c r="D1010" s="51"/>
      <c r="F1010" s="51"/>
      <c r="G1010" s="110"/>
      <c r="H1010" s="51"/>
      <c r="I1010" s="51"/>
      <c r="J1010" s="51"/>
      <c r="K1010" s="51"/>
    </row>
    <row r="1011" spans="3:11" s="47" customFormat="1">
      <c r="C1011" s="51"/>
      <c r="D1011" s="51"/>
      <c r="F1011" s="51"/>
      <c r="G1011" s="110"/>
      <c r="H1011" s="51"/>
      <c r="I1011" s="51"/>
      <c r="J1011" s="51"/>
      <c r="K1011" s="51"/>
    </row>
    <row r="1012" spans="3:11" s="47" customFormat="1">
      <c r="C1012" s="51"/>
      <c r="D1012" s="51"/>
      <c r="F1012" s="51"/>
      <c r="G1012" s="110"/>
      <c r="H1012" s="51"/>
      <c r="I1012" s="51"/>
      <c r="J1012" s="51"/>
      <c r="K1012" s="51"/>
    </row>
    <row r="1013" spans="3:11" s="47" customFormat="1">
      <c r="C1013" s="51"/>
      <c r="D1013" s="51"/>
      <c r="F1013" s="51"/>
      <c r="G1013" s="110"/>
      <c r="H1013" s="51"/>
      <c r="I1013" s="51"/>
      <c r="J1013" s="51"/>
      <c r="K1013" s="51"/>
    </row>
    <row r="1014" spans="3:11" s="47" customFormat="1">
      <c r="C1014" s="51"/>
      <c r="D1014" s="51"/>
      <c r="F1014" s="51"/>
      <c r="G1014" s="110"/>
      <c r="H1014" s="51"/>
      <c r="I1014" s="51"/>
      <c r="J1014" s="51"/>
      <c r="K1014" s="51"/>
    </row>
    <row r="1015" spans="3:11" s="47" customFormat="1">
      <c r="C1015" s="51"/>
      <c r="D1015" s="51"/>
      <c r="F1015" s="51"/>
      <c r="G1015" s="110"/>
      <c r="H1015" s="51"/>
      <c r="I1015" s="51"/>
      <c r="J1015" s="51"/>
      <c r="K1015" s="51"/>
    </row>
    <row r="1016" spans="3:11" s="47" customFormat="1">
      <c r="C1016" s="51"/>
      <c r="D1016" s="51"/>
      <c r="F1016" s="51"/>
      <c r="G1016" s="110"/>
      <c r="H1016" s="51"/>
      <c r="I1016" s="51"/>
      <c r="J1016" s="51"/>
      <c r="K1016" s="51"/>
    </row>
    <row r="1017" spans="3:11" s="47" customFormat="1">
      <c r="C1017" s="51"/>
      <c r="D1017" s="51"/>
      <c r="F1017" s="51"/>
      <c r="G1017" s="110"/>
      <c r="H1017" s="51"/>
      <c r="I1017" s="51"/>
      <c r="J1017" s="51"/>
      <c r="K1017" s="51"/>
    </row>
    <row r="1018" spans="3:11" s="47" customFormat="1">
      <c r="C1018" s="51"/>
      <c r="D1018" s="51"/>
      <c r="F1018" s="51"/>
      <c r="G1018" s="110"/>
      <c r="H1018" s="51"/>
      <c r="I1018" s="51"/>
      <c r="J1018" s="51"/>
      <c r="K1018" s="51"/>
    </row>
    <row r="1019" spans="3:11" s="47" customFormat="1">
      <c r="C1019" s="51"/>
      <c r="D1019" s="51"/>
      <c r="F1019" s="51"/>
      <c r="G1019" s="110"/>
      <c r="H1019" s="51"/>
      <c r="I1019" s="51"/>
      <c r="J1019" s="51"/>
      <c r="K1019" s="51"/>
    </row>
    <row r="1020" spans="3:11" s="47" customFormat="1">
      <c r="C1020" s="51"/>
      <c r="D1020" s="51"/>
      <c r="F1020" s="51"/>
      <c r="G1020" s="110"/>
      <c r="H1020" s="51"/>
      <c r="I1020" s="51"/>
      <c r="J1020" s="51"/>
      <c r="K1020" s="51"/>
    </row>
    <row r="1021" spans="3:11" s="47" customFormat="1">
      <c r="C1021" s="51"/>
      <c r="D1021" s="51"/>
      <c r="F1021" s="51"/>
      <c r="G1021" s="110"/>
      <c r="H1021" s="51"/>
      <c r="I1021" s="51"/>
      <c r="J1021" s="51"/>
      <c r="K1021" s="51"/>
    </row>
    <row r="1022" spans="3:11" s="47" customFormat="1">
      <c r="C1022" s="51"/>
      <c r="D1022" s="51"/>
      <c r="F1022" s="51"/>
      <c r="G1022" s="110"/>
      <c r="H1022" s="51"/>
      <c r="I1022" s="51"/>
      <c r="J1022" s="51"/>
      <c r="K1022" s="51"/>
    </row>
    <row r="1023" spans="3:11" s="47" customFormat="1">
      <c r="C1023" s="51"/>
      <c r="D1023" s="51"/>
      <c r="F1023" s="51"/>
      <c r="G1023" s="110"/>
      <c r="H1023" s="51"/>
      <c r="I1023" s="51"/>
      <c r="J1023" s="51"/>
      <c r="K1023" s="51"/>
    </row>
    <row r="1024" spans="3:11" s="47" customFormat="1">
      <c r="C1024" s="51"/>
      <c r="D1024" s="51"/>
      <c r="F1024" s="51"/>
      <c r="G1024" s="110"/>
      <c r="H1024" s="51"/>
      <c r="I1024" s="51"/>
      <c r="J1024" s="51"/>
      <c r="K1024" s="51"/>
    </row>
    <row r="1025" spans="3:11" s="47" customFormat="1">
      <c r="C1025" s="51"/>
      <c r="D1025" s="51"/>
      <c r="F1025" s="51"/>
      <c r="G1025" s="110"/>
      <c r="H1025" s="51"/>
      <c r="I1025" s="51"/>
      <c r="J1025" s="51"/>
      <c r="K1025" s="51"/>
    </row>
    <row r="1026" spans="3:11" s="47" customFormat="1">
      <c r="C1026" s="51"/>
      <c r="D1026" s="51"/>
      <c r="F1026" s="51"/>
      <c r="G1026" s="110"/>
      <c r="H1026" s="51"/>
      <c r="I1026" s="51"/>
      <c r="J1026" s="51"/>
      <c r="K1026" s="51"/>
    </row>
    <row r="1027" spans="3:11" s="47" customFormat="1">
      <c r="C1027" s="51"/>
      <c r="D1027" s="51"/>
      <c r="F1027" s="51"/>
      <c r="G1027" s="110"/>
      <c r="H1027" s="51"/>
      <c r="I1027" s="51"/>
      <c r="J1027" s="51"/>
      <c r="K1027" s="51"/>
    </row>
    <row r="1028" spans="3:11" s="47" customFormat="1">
      <c r="C1028" s="51"/>
      <c r="D1028" s="51"/>
      <c r="F1028" s="51"/>
      <c r="G1028" s="110"/>
      <c r="H1028" s="51"/>
      <c r="I1028" s="51"/>
      <c r="J1028" s="51"/>
      <c r="K1028" s="51"/>
    </row>
    <row r="1029" spans="3:11" s="47" customFormat="1">
      <c r="C1029" s="51"/>
      <c r="D1029" s="51"/>
      <c r="F1029" s="51"/>
      <c r="G1029" s="110"/>
      <c r="H1029" s="51"/>
      <c r="I1029" s="51"/>
      <c r="J1029" s="51"/>
      <c r="K1029" s="51"/>
    </row>
    <row r="1030" spans="3:11" s="47" customFormat="1">
      <c r="C1030" s="51"/>
      <c r="D1030" s="51"/>
      <c r="F1030" s="51"/>
      <c r="G1030" s="110"/>
      <c r="H1030" s="51"/>
      <c r="I1030" s="51"/>
      <c r="J1030" s="51"/>
      <c r="K1030" s="51"/>
    </row>
    <row r="1031" spans="3:11" s="47" customFormat="1">
      <c r="C1031" s="51"/>
      <c r="D1031" s="51"/>
      <c r="F1031" s="51"/>
      <c r="G1031" s="110"/>
      <c r="H1031" s="51"/>
      <c r="I1031" s="51"/>
      <c r="J1031" s="51"/>
      <c r="K1031" s="51"/>
    </row>
    <row r="1032" spans="3:11" s="47" customFormat="1">
      <c r="C1032" s="51"/>
      <c r="D1032" s="51"/>
      <c r="F1032" s="51"/>
      <c r="G1032" s="110"/>
      <c r="H1032" s="51"/>
      <c r="I1032" s="51"/>
      <c r="J1032" s="51"/>
      <c r="K1032" s="51"/>
    </row>
    <row r="1033" spans="3:11" s="47" customFormat="1">
      <c r="C1033" s="51"/>
      <c r="D1033" s="51"/>
      <c r="F1033" s="51"/>
      <c r="G1033" s="110"/>
      <c r="H1033" s="51"/>
      <c r="I1033" s="51"/>
      <c r="J1033" s="51"/>
      <c r="K1033" s="51"/>
    </row>
    <row r="1034" spans="3:11" s="47" customFormat="1">
      <c r="C1034" s="51"/>
      <c r="D1034" s="51"/>
      <c r="F1034" s="51"/>
      <c r="G1034" s="110"/>
      <c r="H1034" s="51"/>
      <c r="I1034" s="51"/>
      <c r="J1034" s="51"/>
      <c r="K1034" s="51"/>
    </row>
    <row r="1035" spans="3:11" s="47" customFormat="1">
      <c r="C1035" s="51"/>
      <c r="D1035" s="51"/>
      <c r="F1035" s="51"/>
      <c r="G1035" s="110"/>
      <c r="H1035" s="51"/>
      <c r="I1035" s="51"/>
      <c r="J1035" s="51"/>
      <c r="K1035" s="51"/>
    </row>
    <row r="1036" spans="3:11" s="47" customFormat="1">
      <c r="C1036" s="51"/>
      <c r="D1036" s="51"/>
      <c r="F1036" s="51"/>
      <c r="G1036" s="110"/>
      <c r="H1036" s="51"/>
      <c r="I1036" s="51"/>
      <c r="J1036" s="51"/>
      <c r="K1036" s="51"/>
    </row>
    <row r="1037" spans="3:11" s="47" customFormat="1">
      <c r="C1037" s="51"/>
      <c r="D1037" s="51"/>
      <c r="F1037" s="51"/>
      <c r="G1037" s="110"/>
      <c r="H1037" s="51"/>
      <c r="I1037" s="51"/>
      <c r="J1037" s="51"/>
      <c r="K1037" s="51"/>
    </row>
    <row r="1038" spans="3:11" s="47" customFormat="1">
      <c r="C1038" s="51"/>
      <c r="D1038" s="51"/>
      <c r="F1038" s="51"/>
      <c r="G1038" s="110"/>
      <c r="H1038" s="51"/>
      <c r="I1038" s="51"/>
      <c r="J1038" s="51"/>
      <c r="K1038" s="51"/>
    </row>
    <row r="1039" spans="3:11" s="47" customFormat="1">
      <c r="C1039" s="51"/>
      <c r="D1039" s="51"/>
      <c r="F1039" s="51"/>
      <c r="G1039" s="110"/>
      <c r="H1039" s="51"/>
      <c r="I1039" s="51"/>
      <c r="J1039" s="51"/>
      <c r="K1039" s="51"/>
    </row>
    <row r="1040" spans="3:11" s="47" customFormat="1">
      <c r="C1040" s="51"/>
      <c r="D1040" s="51"/>
      <c r="F1040" s="51"/>
      <c r="G1040" s="110"/>
      <c r="H1040" s="51"/>
      <c r="I1040" s="51"/>
      <c r="J1040" s="51"/>
      <c r="K1040" s="51"/>
    </row>
    <row r="1041" spans="3:11" s="47" customFormat="1">
      <c r="C1041" s="51"/>
      <c r="D1041" s="51"/>
      <c r="F1041" s="51"/>
      <c r="G1041" s="110"/>
      <c r="H1041" s="51"/>
      <c r="I1041" s="51"/>
      <c r="J1041" s="51"/>
      <c r="K1041" s="51"/>
    </row>
    <row r="1042" spans="3:11" s="47" customFormat="1">
      <c r="C1042" s="51"/>
      <c r="D1042" s="51"/>
      <c r="F1042" s="51"/>
      <c r="G1042" s="110"/>
      <c r="H1042" s="51"/>
      <c r="I1042" s="51"/>
      <c r="J1042" s="51"/>
      <c r="K1042" s="51"/>
    </row>
    <row r="1043" spans="3:11" s="47" customFormat="1">
      <c r="C1043" s="51"/>
      <c r="D1043" s="51"/>
      <c r="F1043" s="51"/>
      <c r="G1043" s="110"/>
      <c r="H1043" s="51"/>
      <c r="I1043" s="51"/>
      <c r="J1043" s="51"/>
      <c r="K1043" s="51"/>
    </row>
    <row r="1044" spans="3:11" s="47" customFormat="1">
      <c r="C1044" s="51"/>
      <c r="D1044" s="51"/>
      <c r="F1044" s="51"/>
      <c r="G1044" s="110"/>
      <c r="H1044" s="51"/>
      <c r="I1044" s="51"/>
      <c r="J1044" s="51"/>
      <c r="K1044" s="51"/>
    </row>
    <row r="1045" spans="3:11" s="47" customFormat="1">
      <c r="C1045" s="51"/>
      <c r="D1045" s="51"/>
      <c r="F1045" s="51"/>
      <c r="G1045" s="110"/>
      <c r="H1045" s="51"/>
      <c r="I1045" s="51"/>
      <c r="J1045" s="51"/>
      <c r="K1045" s="51"/>
    </row>
    <row r="1046" spans="3:11" s="47" customFormat="1">
      <c r="C1046" s="51"/>
      <c r="D1046" s="51"/>
      <c r="F1046" s="51"/>
      <c r="G1046" s="110"/>
      <c r="H1046" s="51"/>
      <c r="I1046" s="51"/>
      <c r="J1046" s="51"/>
      <c r="K1046" s="51"/>
    </row>
    <row r="1047" spans="3:11" s="47" customFormat="1">
      <c r="C1047" s="51"/>
      <c r="D1047" s="51"/>
      <c r="F1047" s="51"/>
      <c r="G1047" s="110"/>
      <c r="H1047" s="51"/>
      <c r="I1047" s="51"/>
      <c r="J1047" s="51"/>
      <c r="K1047" s="51"/>
    </row>
    <row r="1048" spans="3:11" s="47" customFormat="1">
      <c r="C1048" s="51"/>
      <c r="D1048" s="51"/>
      <c r="F1048" s="51"/>
      <c r="G1048" s="110"/>
      <c r="H1048" s="51"/>
      <c r="I1048" s="51"/>
      <c r="J1048" s="51"/>
      <c r="K1048" s="51"/>
    </row>
    <row r="1049" spans="3:11" s="47" customFormat="1">
      <c r="C1049" s="51"/>
      <c r="D1049" s="51"/>
      <c r="F1049" s="51"/>
      <c r="G1049" s="110"/>
      <c r="H1049" s="51"/>
      <c r="I1049" s="51"/>
      <c r="J1049" s="51"/>
      <c r="K1049" s="51"/>
    </row>
    <row r="1050" spans="3:11" s="47" customFormat="1">
      <c r="C1050" s="51"/>
      <c r="D1050" s="51"/>
      <c r="F1050" s="51"/>
      <c r="G1050" s="110"/>
      <c r="H1050" s="51"/>
      <c r="I1050" s="51"/>
      <c r="J1050" s="51"/>
      <c r="K1050" s="51"/>
    </row>
    <row r="1051" spans="3:11" s="47" customFormat="1">
      <c r="C1051" s="51"/>
      <c r="D1051" s="51"/>
      <c r="F1051" s="51"/>
      <c r="G1051" s="110"/>
      <c r="H1051" s="51"/>
      <c r="I1051" s="51"/>
      <c r="J1051" s="51"/>
      <c r="K1051" s="51"/>
    </row>
    <row r="1052" spans="3:11" s="47" customFormat="1">
      <c r="C1052" s="51"/>
      <c r="D1052" s="51"/>
      <c r="F1052" s="51"/>
      <c r="G1052" s="110"/>
      <c r="H1052" s="51"/>
      <c r="I1052" s="51"/>
      <c r="J1052" s="51"/>
      <c r="K1052" s="51"/>
    </row>
    <row r="1053" spans="3:11" s="47" customFormat="1">
      <c r="C1053" s="51"/>
      <c r="D1053" s="51"/>
      <c r="F1053" s="51"/>
      <c r="G1053" s="110"/>
      <c r="H1053" s="51"/>
      <c r="I1053" s="51"/>
      <c r="J1053" s="51"/>
      <c r="K1053" s="51"/>
    </row>
    <row r="1054" spans="3:11" s="47" customFormat="1">
      <c r="C1054" s="51"/>
      <c r="D1054" s="51"/>
      <c r="F1054" s="51"/>
      <c r="G1054" s="110"/>
      <c r="H1054" s="51"/>
      <c r="I1054" s="51"/>
      <c r="J1054" s="51"/>
      <c r="K1054" s="51"/>
    </row>
    <row r="1055" spans="3:11" s="47" customFormat="1">
      <c r="C1055" s="51"/>
      <c r="D1055" s="51"/>
      <c r="F1055" s="51"/>
      <c r="G1055" s="110"/>
      <c r="H1055" s="51"/>
      <c r="I1055" s="51"/>
      <c r="J1055" s="51"/>
      <c r="K1055" s="51"/>
    </row>
    <row r="1056" spans="3:11" s="47" customFormat="1">
      <c r="C1056" s="51"/>
      <c r="D1056" s="51"/>
      <c r="F1056" s="51"/>
      <c r="G1056" s="110"/>
      <c r="H1056" s="51"/>
      <c r="I1056" s="51"/>
      <c r="J1056" s="51"/>
      <c r="K1056" s="51"/>
    </row>
    <row r="1057" spans="3:11" s="47" customFormat="1">
      <c r="C1057" s="51"/>
      <c r="D1057" s="51"/>
      <c r="F1057" s="51"/>
      <c r="G1057" s="110"/>
      <c r="H1057" s="51"/>
      <c r="I1057" s="51"/>
      <c r="J1057" s="51"/>
      <c r="K1057" s="51"/>
    </row>
    <row r="1058" spans="3:11" s="47" customFormat="1">
      <c r="C1058" s="51"/>
      <c r="D1058" s="51"/>
      <c r="F1058" s="51"/>
      <c r="G1058" s="110"/>
      <c r="H1058" s="51"/>
      <c r="I1058" s="51"/>
      <c r="J1058" s="51"/>
      <c r="K1058" s="51"/>
    </row>
    <row r="1059" spans="3:11" s="47" customFormat="1">
      <c r="C1059" s="51"/>
      <c r="D1059" s="51"/>
      <c r="F1059" s="51"/>
      <c r="G1059" s="110"/>
      <c r="H1059" s="51"/>
      <c r="I1059" s="51"/>
      <c r="J1059" s="51"/>
      <c r="K1059" s="51"/>
    </row>
    <row r="1060" spans="3:11" s="47" customFormat="1">
      <c r="C1060" s="51"/>
      <c r="D1060" s="51"/>
      <c r="F1060" s="51"/>
      <c r="G1060" s="110"/>
      <c r="H1060" s="51"/>
      <c r="I1060" s="51"/>
      <c r="J1060" s="51"/>
      <c r="K1060" s="51"/>
    </row>
    <row r="1061" spans="3:11" s="47" customFormat="1">
      <c r="C1061" s="51"/>
      <c r="D1061" s="51"/>
      <c r="F1061" s="51"/>
      <c r="G1061" s="110"/>
      <c r="H1061" s="51"/>
      <c r="I1061" s="51"/>
      <c r="J1061" s="51"/>
      <c r="K1061" s="51"/>
    </row>
    <row r="1062" spans="3:11" s="47" customFormat="1">
      <c r="C1062" s="51"/>
      <c r="D1062" s="51"/>
      <c r="F1062" s="51"/>
      <c r="G1062" s="110"/>
      <c r="H1062" s="51"/>
      <c r="I1062" s="51"/>
      <c r="J1062" s="51"/>
      <c r="K1062" s="51"/>
    </row>
    <row r="1063" spans="3:11" s="47" customFormat="1">
      <c r="C1063" s="51"/>
      <c r="D1063" s="51"/>
      <c r="F1063" s="51"/>
      <c r="G1063" s="110"/>
      <c r="H1063" s="51"/>
      <c r="I1063" s="51"/>
      <c r="J1063" s="51"/>
      <c r="K1063" s="51"/>
    </row>
    <row r="1064" spans="3:11" s="47" customFormat="1">
      <c r="C1064" s="51"/>
      <c r="D1064" s="51"/>
      <c r="F1064" s="51"/>
      <c r="G1064" s="110"/>
      <c r="H1064" s="51"/>
      <c r="I1064" s="51"/>
      <c r="J1064" s="51"/>
      <c r="K1064" s="51"/>
    </row>
    <row r="1065" spans="3:11" s="47" customFormat="1">
      <c r="C1065" s="51"/>
      <c r="D1065" s="51"/>
      <c r="F1065" s="51"/>
      <c r="G1065" s="110"/>
      <c r="H1065" s="51"/>
      <c r="I1065" s="51"/>
      <c r="J1065" s="51"/>
      <c r="K1065" s="51"/>
    </row>
    <row r="1066" spans="3:11" s="47" customFormat="1">
      <c r="C1066" s="51"/>
      <c r="D1066" s="51"/>
      <c r="F1066" s="51"/>
      <c r="G1066" s="110"/>
      <c r="H1066" s="51"/>
      <c r="I1066" s="51"/>
      <c r="J1066" s="51"/>
      <c r="K1066" s="51"/>
    </row>
    <row r="1067" spans="3:11" s="47" customFormat="1">
      <c r="C1067" s="51"/>
      <c r="D1067" s="51"/>
      <c r="F1067" s="51"/>
      <c r="G1067" s="110"/>
      <c r="H1067" s="51"/>
      <c r="I1067" s="51"/>
      <c r="J1067" s="51"/>
      <c r="K1067" s="51"/>
    </row>
    <row r="1068" spans="3:11" s="47" customFormat="1">
      <c r="C1068" s="51"/>
      <c r="D1068" s="51"/>
      <c r="F1068" s="51"/>
      <c r="G1068" s="110"/>
      <c r="H1068" s="51"/>
      <c r="I1068" s="51"/>
      <c r="J1068" s="51"/>
      <c r="K1068" s="51"/>
    </row>
    <row r="1069" spans="3:11" s="47" customFormat="1">
      <c r="C1069" s="51"/>
      <c r="D1069" s="51"/>
      <c r="F1069" s="51"/>
      <c r="G1069" s="110"/>
      <c r="H1069" s="51"/>
      <c r="I1069" s="51"/>
      <c r="J1069" s="51"/>
      <c r="K1069" s="51"/>
    </row>
    <row r="1070" spans="3:11" s="47" customFormat="1">
      <c r="C1070" s="51"/>
      <c r="D1070" s="51"/>
      <c r="F1070" s="51"/>
      <c r="G1070" s="110"/>
      <c r="H1070" s="51"/>
      <c r="I1070" s="51"/>
      <c r="J1070" s="51"/>
      <c r="K1070" s="51"/>
    </row>
    <row r="1071" spans="3:11" s="47" customFormat="1">
      <c r="C1071" s="51"/>
      <c r="D1071" s="51"/>
      <c r="F1071" s="51"/>
      <c r="G1071" s="110"/>
      <c r="H1071" s="51"/>
      <c r="I1071" s="51"/>
      <c r="J1071" s="51"/>
      <c r="K1071" s="51"/>
    </row>
    <row r="1072" spans="3:11" s="47" customFormat="1">
      <c r="C1072" s="51"/>
      <c r="D1072" s="51"/>
      <c r="F1072" s="51"/>
      <c r="G1072" s="110"/>
      <c r="H1072" s="51"/>
      <c r="I1072" s="51"/>
      <c r="J1072" s="51"/>
      <c r="K1072" s="51"/>
    </row>
    <row r="1073" spans="3:11" s="47" customFormat="1">
      <c r="C1073" s="51"/>
      <c r="D1073" s="51"/>
      <c r="F1073" s="51"/>
      <c r="G1073" s="110"/>
      <c r="H1073" s="51"/>
      <c r="I1073" s="51"/>
      <c r="J1073" s="51"/>
      <c r="K1073" s="51"/>
    </row>
    <row r="1074" spans="3:11" s="47" customFormat="1">
      <c r="C1074" s="51"/>
      <c r="D1074" s="51"/>
      <c r="F1074" s="51"/>
      <c r="G1074" s="110"/>
      <c r="H1074" s="51"/>
      <c r="I1074" s="51"/>
      <c r="J1074" s="51"/>
      <c r="K1074" s="51"/>
    </row>
    <row r="1075" spans="3:11" s="47" customFormat="1">
      <c r="C1075" s="51"/>
      <c r="D1075" s="51"/>
      <c r="F1075" s="51"/>
      <c r="G1075" s="110"/>
      <c r="H1075" s="51"/>
      <c r="I1075" s="51"/>
      <c r="J1075" s="51"/>
      <c r="K1075" s="51"/>
    </row>
    <row r="1076" spans="3:11" s="47" customFormat="1">
      <c r="C1076" s="51"/>
      <c r="D1076" s="51"/>
      <c r="F1076" s="51"/>
      <c r="G1076" s="110"/>
      <c r="H1076" s="51"/>
      <c r="I1076" s="51"/>
      <c r="J1076" s="51"/>
      <c r="K1076" s="51"/>
    </row>
    <row r="1077" spans="3:11" s="47" customFormat="1">
      <c r="C1077" s="51"/>
      <c r="D1077" s="51"/>
      <c r="F1077" s="51"/>
      <c r="G1077" s="110"/>
      <c r="H1077" s="51"/>
      <c r="I1077" s="51"/>
      <c r="J1077" s="51"/>
      <c r="K1077" s="51"/>
    </row>
    <row r="1078" spans="3:11" s="47" customFormat="1">
      <c r="C1078" s="51"/>
      <c r="D1078" s="51"/>
      <c r="F1078" s="51"/>
      <c r="G1078" s="110"/>
      <c r="H1078" s="51"/>
      <c r="I1078" s="51"/>
      <c r="J1078" s="51"/>
      <c r="K1078" s="51"/>
    </row>
    <row r="1079" spans="3:11" s="47" customFormat="1">
      <c r="C1079" s="51"/>
      <c r="D1079" s="51"/>
      <c r="F1079" s="51"/>
      <c r="G1079" s="110"/>
      <c r="H1079" s="51"/>
      <c r="I1079" s="51"/>
      <c r="J1079" s="51"/>
      <c r="K1079" s="51"/>
    </row>
    <row r="1080" spans="3:11" s="47" customFormat="1">
      <c r="C1080" s="51"/>
      <c r="D1080" s="51"/>
      <c r="F1080" s="51"/>
      <c r="G1080" s="110"/>
      <c r="H1080" s="51"/>
      <c r="I1080" s="51"/>
      <c r="J1080" s="51"/>
      <c r="K1080" s="51"/>
    </row>
    <row r="1081" spans="3:11" s="47" customFormat="1">
      <c r="C1081" s="51"/>
      <c r="D1081" s="51"/>
      <c r="F1081" s="51"/>
      <c r="G1081" s="110"/>
      <c r="H1081" s="51"/>
      <c r="I1081" s="51"/>
      <c r="J1081" s="51"/>
      <c r="K1081" s="51"/>
    </row>
    <row r="1082" spans="3:11" s="47" customFormat="1">
      <c r="C1082" s="51"/>
      <c r="D1082" s="51"/>
      <c r="F1082" s="51"/>
      <c r="G1082" s="110"/>
      <c r="H1082" s="51"/>
      <c r="I1082" s="51"/>
      <c r="J1082" s="51"/>
      <c r="K1082" s="51"/>
    </row>
    <row r="1083" spans="3:11" s="47" customFormat="1">
      <c r="C1083" s="51"/>
      <c r="D1083" s="51"/>
      <c r="F1083" s="51"/>
      <c r="G1083" s="110"/>
      <c r="H1083" s="51"/>
      <c r="I1083" s="51"/>
      <c r="J1083" s="51"/>
      <c r="K1083" s="51"/>
    </row>
    <row r="1084" spans="3:11" s="47" customFormat="1">
      <c r="C1084" s="51"/>
      <c r="D1084" s="51"/>
      <c r="F1084" s="51"/>
      <c r="G1084" s="110"/>
      <c r="H1084" s="51"/>
      <c r="I1084" s="51"/>
      <c r="J1084" s="51"/>
      <c r="K1084" s="51"/>
    </row>
    <row r="1085" spans="3:11" s="47" customFormat="1">
      <c r="C1085" s="51"/>
      <c r="D1085" s="51"/>
      <c r="F1085" s="51"/>
      <c r="G1085" s="110"/>
      <c r="H1085" s="51"/>
      <c r="I1085" s="51"/>
      <c r="J1085" s="51"/>
      <c r="K1085" s="51"/>
    </row>
    <row r="1086" spans="3:11" s="47" customFormat="1">
      <c r="C1086" s="51"/>
      <c r="D1086" s="51"/>
      <c r="F1086" s="51"/>
      <c r="G1086" s="110"/>
      <c r="H1086" s="51"/>
      <c r="I1086" s="51"/>
      <c r="J1086" s="51"/>
      <c r="K1086" s="51"/>
    </row>
    <row r="1087" spans="3:11" s="47" customFormat="1">
      <c r="C1087" s="51"/>
      <c r="D1087" s="51"/>
      <c r="F1087" s="51"/>
      <c r="G1087" s="110"/>
      <c r="H1087" s="51"/>
      <c r="I1087" s="51"/>
      <c r="J1087" s="51"/>
      <c r="K1087" s="51"/>
    </row>
    <row r="1088" spans="3:11" s="47" customFormat="1">
      <c r="C1088" s="51"/>
      <c r="D1088" s="51"/>
      <c r="F1088" s="51"/>
      <c r="G1088" s="110"/>
      <c r="H1088" s="51"/>
      <c r="I1088" s="51"/>
      <c r="J1088" s="51"/>
      <c r="K1088" s="51"/>
    </row>
    <row r="1089" spans="3:11" s="47" customFormat="1">
      <c r="C1089" s="51"/>
      <c r="D1089" s="51"/>
      <c r="F1089" s="51"/>
      <c r="G1089" s="110"/>
      <c r="H1089" s="51"/>
      <c r="I1089" s="51"/>
      <c r="J1089" s="51"/>
      <c r="K1089" s="51"/>
    </row>
    <row r="1090" spans="3:11" s="47" customFormat="1">
      <c r="C1090" s="51"/>
      <c r="D1090" s="51"/>
      <c r="F1090" s="51"/>
      <c r="G1090" s="110"/>
      <c r="H1090" s="51"/>
      <c r="I1090" s="51"/>
      <c r="J1090" s="51"/>
      <c r="K1090" s="51"/>
    </row>
    <row r="1091" spans="3:11" s="47" customFormat="1">
      <c r="C1091" s="51"/>
      <c r="D1091" s="51"/>
      <c r="F1091" s="51"/>
      <c r="G1091" s="110"/>
      <c r="H1091" s="51"/>
      <c r="I1091" s="51"/>
      <c r="J1091" s="51"/>
      <c r="K1091" s="51"/>
    </row>
    <row r="1092" spans="3:11" s="47" customFormat="1">
      <c r="C1092" s="51"/>
      <c r="D1092" s="51"/>
      <c r="F1092" s="51"/>
      <c r="G1092" s="110"/>
      <c r="H1092" s="51"/>
      <c r="I1092" s="51"/>
      <c r="J1092" s="51"/>
      <c r="K1092" s="51"/>
    </row>
    <row r="1093" spans="3:11" s="47" customFormat="1">
      <c r="C1093" s="51"/>
      <c r="D1093" s="51"/>
      <c r="F1093" s="51"/>
      <c r="G1093" s="110"/>
      <c r="H1093" s="51"/>
      <c r="I1093" s="51"/>
      <c r="J1093" s="51"/>
      <c r="K1093" s="51"/>
    </row>
    <row r="1094" spans="3:11" s="47" customFormat="1">
      <c r="C1094" s="51"/>
      <c r="D1094" s="51"/>
      <c r="F1094" s="51"/>
      <c r="G1094" s="110"/>
      <c r="H1094" s="51"/>
      <c r="I1094" s="51"/>
      <c r="J1094" s="51"/>
      <c r="K1094" s="51"/>
    </row>
    <row r="1095" spans="3:11" s="47" customFormat="1">
      <c r="C1095" s="51"/>
      <c r="D1095" s="51"/>
      <c r="F1095" s="51"/>
      <c r="G1095" s="110"/>
      <c r="H1095" s="51"/>
      <c r="I1095" s="51"/>
      <c r="J1095" s="51"/>
      <c r="K1095" s="51"/>
    </row>
    <row r="1096" spans="3:11" s="47" customFormat="1">
      <c r="C1096" s="51"/>
      <c r="D1096" s="51"/>
      <c r="F1096" s="51"/>
      <c r="G1096" s="110"/>
      <c r="H1096" s="51"/>
      <c r="I1096" s="51"/>
      <c r="J1096" s="51"/>
      <c r="K1096" s="51"/>
    </row>
    <row r="1097" spans="3:11" s="47" customFormat="1">
      <c r="C1097" s="51"/>
      <c r="D1097" s="51"/>
      <c r="F1097" s="51"/>
      <c r="G1097" s="110"/>
      <c r="H1097" s="51"/>
      <c r="I1097" s="51"/>
      <c r="J1097" s="51"/>
      <c r="K1097" s="51"/>
    </row>
    <row r="1098" spans="3:11" s="47" customFormat="1">
      <c r="C1098" s="51"/>
      <c r="D1098" s="51"/>
      <c r="F1098" s="51"/>
      <c r="G1098" s="110"/>
      <c r="H1098" s="51"/>
      <c r="I1098" s="51"/>
      <c r="J1098" s="51"/>
      <c r="K1098" s="51"/>
    </row>
    <row r="1099" spans="3:11" s="47" customFormat="1">
      <c r="C1099" s="51"/>
      <c r="D1099" s="51"/>
      <c r="F1099" s="51"/>
      <c r="G1099" s="110"/>
      <c r="H1099" s="51"/>
      <c r="I1099" s="51"/>
      <c r="J1099" s="51"/>
      <c r="K1099" s="51"/>
    </row>
    <row r="1100" spans="3:11" s="47" customFormat="1">
      <c r="C1100" s="51"/>
      <c r="D1100" s="51"/>
      <c r="F1100" s="51"/>
      <c r="G1100" s="110"/>
      <c r="H1100" s="51"/>
      <c r="I1100" s="51"/>
      <c r="J1100" s="51"/>
      <c r="K1100" s="51"/>
    </row>
    <row r="1101" spans="3:11" s="47" customFormat="1">
      <c r="C1101" s="51"/>
      <c r="D1101" s="51"/>
      <c r="F1101" s="51"/>
      <c r="G1101" s="110"/>
      <c r="H1101" s="51"/>
      <c r="I1101" s="51"/>
      <c r="J1101" s="51"/>
      <c r="K1101" s="51"/>
    </row>
    <row r="1102" spans="3:11" s="47" customFormat="1">
      <c r="C1102" s="51"/>
      <c r="D1102" s="51"/>
      <c r="F1102" s="51"/>
      <c r="G1102" s="110"/>
      <c r="H1102" s="51"/>
      <c r="I1102" s="51"/>
      <c r="J1102" s="51"/>
      <c r="K1102" s="51"/>
    </row>
    <row r="1103" spans="3:11" s="47" customFormat="1">
      <c r="C1103" s="51"/>
      <c r="D1103" s="51"/>
      <c r="F1103" s="51"/>
      <c r="G1103" s="110"/>
      <c r="H1103" s="51"/>
      <c r="I1103" s="51"/>
      <c r="J1103" s="51"/>
      <c r="K1103" s="51"/>
    </row>
    <row r="1104" spans="3:11" s="47" customFormat="1">
      <c r="C1104" s="51"/>
      <c r="D1104" s="51"/>
      <c r="F1104" s="51"/>
      <c r="G1104" s="110"/>
      <c r="H1104" s="51"/>
      <c r="I1104" s="51"/>
      <c r="J1104" s="51"/>
      <c r="K1104" s="51"/>
    </row>
    <row r="1105" spans="3:11" s="47" customFormat="1">
      <c r="C1105" s="51"/>
      <c r="D1105" s="51"/>
      <c r="F1105" s="51"/>
      <c r="G1105" s="110"/>
      <c r="H1105" s="51"/>
      <c r="I1105" s="51"/>
      <c r="J1105" s="51"/>
      <c r="K1105" s="51"/>
    </row>
    <row r="1106" spans="3:11" s="47" customFormat="1">
      <c r="C1106" s="51"/>
      <c r="D1106" s="51"/>
      <c r="F1106" s="51"/>
      <c r="G1106" s="110"/>
      <c r="H1106" s="51"/>
      <c r="I1106" s="51"/>
      <c r="J1106" s="51"/>
      <c r="K1106" s="51"/>
    </row>
    <row r="1107" spans="3:11" s="47" customFormat="1">
      <c r="C1107" s="51"/>
      <c r="D1107" s="51"/>
      <c r="F1107" s="51"/>
      <c r="G1107" s="110"/>
      <c r="H1107" s="51"/>
      <c r="I1107" s="51"/>
      <c r="J1107" s="51"/>
      <c r="K1107" s="51"/>
    </row>
    <row r="1108" spans="3:11" s="47" customFormat="1">
      <c r="C1108" s="51"/>
      <c r="D1108" s="51"/>
      <c r="F1108" s="51"/>
      <c r="G1108" s="110"/>
      <c r="H1108" s="51"/>
      <c r="I1108" s="51"/>
      <c r="J1108" s="51"/>
      <c r="K1108" s="51"/>
    </row>
    <row r="1109" spans="3:11" s="47" customFormat="1">
      <c r="C1109" s="51"/>
      <c r="D1109" s="51"/>
      <c r="F1109" s="51"/>
      <c r="G1109" s="110"/>
      <c r="H1109" s="51"/>
      <c r="I1109" s="51"/>
      <c r="J1109" s="51"/>
      <c r="K1109" s="51"/>
    </row>
    <row r="1110" spans="3:11" s="47" customFormat="1">
      <c r="C1110" s="51"/>
      <c r="D1110" s="51"/>
      <c r="F1110" s="51"/>
      <c r="G1110" s="110"/>
      <c r="H1110" s="51"/>
      <c r="I1110" s="51"/>
      <c r="J1110" s="51"/>
      <c r="K1110" s="51"/>
    </row>
    <row r="1111" spans="3:11" s="47" customFormat="1">
      <c r="C1111" s="51"/>
      <c r="D1111" s="51"/>
      <c r="F1111" s="51"/>
      <c r="G1111" s="110"/>
      <c r="H1111" s="51"/>
      <c r="I1111" s="51"/>
      <c r="J1111" s="51"/>
      <c r="K1111" s="51"/>
    </row>
    <row r="1112" spans="3:11" s="47" customFormat="1">
      <c r="C1112" s="51"/>
      <c r="D1112" s="51"/>
      <c r="F1112" s="51"/>
      <c r="G1112" s="110"/>
      <c r="H1112" s="51"/>
      <c r="I1112" s="51"/>
      <c r="J1112" s="51"/>
      <c r="K1112" s="51"/>
    </row>
    <row r="1113" spans="3:11" s="47" customFormat="1">
      <c r="C1113" s="51"/>
      <c r="D1113" s="51"/>
      <c r="F1113" s="51"/>
      <c r="G1113" s="110"/>
      <c r="H1113" s="51"/>
      <c r="I1113" s="51"/>
      <c r="J1113" s="51"/>
      <c r="K1113" s="51"/>
    </row>
    <row r="1114" spans="3:11" s="47" customFormat="1">
      <c r="C1114" s="51"/>
      <c r="D1114" s="51"/>
      <c r="F1114" s="51"/>
      <c r="G1114" s="110"/>
      <c r="H1114" s="51"/>
      <c r="I1114" s="51"/>
      <c r="J1114" s="51"/>
      <c r="K1114" s="51"/>
    </row>
    <row r="1115" spans="3:11" s="47" customFormat="1">
      <c r="C1115" s="51"/>
      <c r="D1115" s="51"/>
      <c r="F1115" s="51"/>
      <c r="G1115" s="110"/>
      <c r="H1115" s="51"/>
      <c r="I1115" s="51"/>
      <c r="J1115" s="51"/>
      <c r="K1115" s="51"/>
    </row>
    <row r="1116" spans="3:11" s="47" customFormat="1">
      <c r="C1116" s="51"/>
      <c r="D1116" s="51"/>
      <c r="F1116" s="51"/>
      <c r="G1116" s="110"/>
      <c r="H1116" s="51"/>
      <c r="I1116" s="51"/>
      <c r="J1116" s="51"/>
      <c r="K1116" s="51"/>
    </row>
    <row r="1117" spans="3:11" s="47" customFormat="1">
      <c r="C1117" s="51"/>
      <c r="D1117" s="51"/>
      <c r="F1117" s="51"/>
      <c r="G1117" s="110"/>
      <c r="H1117" s="51"/>
      <c r="I1117" s="51"/>
      <c r="J1117" s="51"/>
      <c r="K1117" s="51"/>
    </row>
    <row r="1118" spans="3:11" s="47" customFormat="1">
      <c r="C1118" s="51"/>
      <c r="D1118" s="51"/>
      <c r="F1118" s="51"/>
      <c r="G1118" s="110"/>
      <c r="H1118" s="51"/>
      <c r="I1118" s="51"/>
      <c r="J1118" s="51"/>
      <c r="K1118" s="51"/>
    </row>
    <row r="1119" spans="3:11" s="47" customFormat="1">
      <c r="C1119" s="51"/>
      <c r="D1119" s="51"/>
      <c r="F1119" s="51"/>
      <c r="G1119" s="110"/>
      <c r="H1119" s="51"/>
      <c r="I1119" s="51"/>
      <c r="J1119" s="51"/>
      <c r="K1119" s="51"/>
    </row>
    <row r="1120" spans="3:11" s="47" customFormat="1">
      <c r="C1120" s="51"/>
      <c r="D1120" s="51"/>
      <c r="F1120" s="51"/>
      <c r="G1120" s="110"/>
      <c r="H1120" s="51"/>
      <c r="I1120" s="51"/>
      <c r="J1120" s="51"/>
      <c r="K1120" s="51"/>
    </row>
    <row r="1121" spans="3:11" s="47" customFormat="1">
      <c r="C1121" s="51"/>
      <c r="D1121" s="51"/>
      <c r="F1121" s="51"/>
      <c r="G1121" s="110"/>
      <c r="H1121" s="51"/>
      <c r="I1121" s="51"/>
      <c r="J1121" s="51"/>
      <c r="K1121" s="51"/>
    </row>
    <row r="1122" spans="3:11" s="47" customFormat="1">
      <c r="C1122" s="51"/>
      <c r="D1122" s="51"/>
      <c r="F1122" s="51"/>
      <c r="G1122" s="110"/>
      <c r="H1122" s="51"/>
      <c r="I1122" s="51"/>
      <c r="J1122" s="51"/>
      <c r="K1122" s="51"/>
    </row>
    <row r="1123" spans="3:11" s="47" customFormat="1">
      <c r="C1123" s="51"/>
      <c r="D1123" s="51"/>
      <c r="F1123" s="51"/>
      <c r="G1123" s="110"/>
      <c r="H1123" s="51"/>
      <c r="I1123" s="51"/>
      <c r="J1123" s="51"/>
      <c r="K1123" s="51"/>
    </row>
    <row r="1124" spans="3:11" s="47" customFormat="1">
      <c r="C1124" s="51"/>
      <c r="D1124" s="51"/>
      <c r="F1124" s="51"/>
      <c r="G1124" s="110"/>
      <c r="H1124" s="51"/>
      <c r="I1124" s="51"/>
      <c r="J1124" s="51"/>
      <c r="K1124" s="51"/>
    </row>
    <row r="1125" spans="3:11" s="47" customFormat="1">
      <c r="C1125" s="51"/>
      <c r="D1125" s="51"/>
      <c r="F1125" s="51"/>
      <c r="G1125" s="110"/>
      <c r="H1125" s="51"/>
      <c r="I1125" s="51"/>
      <c r="J1125" s="51"/>
      <c r="K1125" s="51"/>
    </row>
    <row r="1126" spans="3:11" s="47" customFormat="1">
      <c r="C1126" s="51"/>
      <c r="D1126" s="51"/>
      <c r="F1126" s="51"/>
      <c r="G1126" s="110"/>
      <c r="H1126" s="51"/>
      <c r="I1126" s="51"/>
      <c r="J1126" s="51"/>
      <c r="K1126" s="51"/>
    </row>
    <row r="1127" spans="3:11" s="47" customFormat="1">
      <c r="C1127" s="51"/>
      <c r="D1127" s="51"/>
      <c r="F1127" s="51"/>
      <c r="G1127" s="110"/>
      <c r="H1127" s="51"/>
      <c r="I1127" s="51"/>
      <c r="J1127" s="51"/>
      <c r="K1127" s="51"/>
    </row>
    <row r="1128" spans="3:11" s="47" customFormat="1">
      <c r="C1128" s="51"/>
      <c r="D1128" s="51"/>
      <c r="F1128" s="51"/>
      <c r="G1128" s="110"/>
      <c r="H1128" s="51"/>
      <c r="I1128" s="51"/>
      <c r="J1128" s="51"/>
      <c r="K1128" s="51"/>
    </row>
    <row r="1129" spans="3:11" s="47" customFormat="1">
      <c r="C1129" s="51"/>
      <c r="D1129" s="51"/>
      <c r="F1129" s="51"/>
      <c r="G1129" s="110"/>
      <c r="H1129" s="51"/>
      <c r="I1129" s="51"/>
      <c r="J1129" s="51"/>
      <c r="K1129" s="51"/>
    </row>
    <row r="1130" spans="3:11" s="47" customFormat="1">
      <c r="C1130" s="51"/>
      <c r="D1130" s="51"/>
      <c r="F1130" s="51"/>
      <c r="G1130" s="110"/>
      <c r="H1130" s="51"/>
      <c r="I1130" s="51"/>
      <c r="J1130" s="51"/>
      <c r="K1130" s="51"/>
    </row>
    <row r="1131" spans="3:11" s="47" customFormat="1">
      <c r="C1131" s="51"/>
      <c r="D1131" s="51"/>
      <c r="F1131" s="51"/>
      <c r="G1131" s="110"/>
      <c r="H1131" s="51"/>
      <c r="I1131" s="51"/>
      <c r="J1131" s="51"/>
      <c r="K1131" s="51"/>
    </row>
    <row r="1132" spans="3:11" s="47" customFormat="1">
      <c r="C1132" s="51"/>
      <c r="D1132" s="51"/>
      <c r="F1132" s="51"/>
      <c r="G1132" s="110"/>
      <c r="H1132" s="51"/>
      <c r="I1132" s="51"/>
      <c r="J1132" s="51"/>
      <c r="K1132" s="51"/>
    </row>
    <row r="1133" spans="3:11" s="47" customFormat="1">
      <c r="C1133" s="51"/>
      <c r="D1133" s="51"/>
      <c r="F1133" s="51"/>
      <c r="G1133" s="110"/>
      <c r="H1133" s="51"/>
      <c r="I1133" s="51"/>
      <c r="J1133" s="51"/>
      <c r="K1133" s="51"/>
    </row>
    <row r="1134" spans="3:11" s="47" customFormat="1">
      <c r="C1134" s="51"/>
      <c r="D1134" s="51"/>
      <c r="F1134" s="51"/>
      <c r="G1134" s="110"/>
      <c r="H1134" s="51"/>
      <c r="I1134" s="51"/>
      <c r="J1134" s="51"/>
      <c r="K1134" s="51"/>
    </row>
    <row r="1135" spans="3:11" s="47" customFormat="1">
      <c r="C1135" s="51"/>
      <c r="D1135" s="51"/>
      <c r="F1135" s="51"/>
      <c r="G1135" s="110"/>
      <c r="H1135" s="51"/>
      <c r="I1135" s="51"/>
      <c r="J1135" s="51"/>
      <c r="K1135" s="51"/>
    </row>
    <row r="1136" spans="3:11" s="47" customFormat="1">
      <c r="C1136" s="51"/>
      <c r="D1136" s="51"/>
      <c r="F1136" s="51"/>
      <c r="G1136" s="110"/>
      <c r="H1136" s="51"/>
      <c r="I1136" s="51"/>
      <c r="J1136" s="51"/>
      <c r="K1136" s="51"/>
    </row>
    <row r="1137" spans="3:11" s="47" customFormat="1">
      <c r="C1137" s="51"/>
      <c r="D1137" s="51"/>
      <c r="F1137" s="51"/>
      <c r="G1137" s="110"/>
      <c r="H1137" s="51"/>
      <c r="I1137" s="51"/>
      <c r="J1137" s="51"/>
      <c r="K1137" s="51"/>
    </row>
    <row r="1138" spans="3:11" s="47" customFormat="1">
      <c r="C1138" s="51"/>
      <c r="D1138" s="51"/>
      <c r="F1138" s="51"/>
      <c r="G1138" s="110"/>
      <c r="H1138" s="51"/>
      <c r="I1138" s="51"/>
      <c r="J1138" s="51"/>
      <c r="K1138" s="51"/>
    </row>
    <row r="1139" spans="3:11" s="47" customFormat="1">
      <c r="C1139" s="51"/>
      <c r="D1139" s="51"/>
      <c r="F1139" s="51"/>
      <c r="G1139" s="110"/>
      <c r="H1139" s="51"/>
      <c r="I1139" s="51"/>
      <c r="J1139" s="51"/>
      <c r="K1139" s="51"/>
    </row>
    <row r="1140" spans="3:11" s="47" customFormat="1">
      <c r="C1140" s="51"/>
      <c r="D1140" s="51"/>
      <c r="F1140" s="51"/>
      <c r="G1140" s="110"/>
      <c r="H1140" s="51"/>
      <c r="I1140" s="51"/>
      <c r="J1140" s="51"/>
      <c r="K1140" s="51"/>
    </row>
    <row r="1141" spans="3:11" s="47" customFormat="1">
      <c r="C1141" s="51"/>
      <c r="D1141" s="51"/>
      <c r="F1141" s="51"/>
      <c r="G1141" s="110"/>
      <c r="H1141" s="51"/>
      <c r="I1141" s="51"/>
      <c r="J1141" s="51"/>
      <c r="K1141" s="51"/>
    </row>
    <row r="1142" spans="3:11" s="47" customFormat="1">
      <c r="C1142" s="51"/>
      <c r="D1142" s="51"/>
      <c r="F1142" s="51"/>
      <c r="G1142" s="110"/>
      <c r="H1142" s="51"/>
      <c r="I1142" s="51"/>
      <c r="J1142" s="51"/>
      <c r="K1142" s="51"/>
    </row>
    <row r="1143" spans="3:11" s="47" customFormat="1">
      <c r="C1143" s="51"/>
      <c r="D1143" s="51"/>
      <c r="F1143" s="51"/>
      <c r="G1143" s="110"/>
      <c r="H1143" s="51"/>
      <c r="I1143" s="51"/>
      <c r="J1143" s="51"/>
      <c r="K1143" s="51"/>
    </row>
    <row r="1144" spans="3:11" s="47" customFormat="1">
      <c r="C1144" s="51"/>
      <c r="D1144" s="51"/>
      <c r="F1144" s="51"/>
      <c r="G1144" s="110"/>
      <c r="H1144" s="51"/>
      <c r="I1144" s="51"/>
      <c r="J1144" s="51"/>
      <c r="K1144" s="51"/>
    </row>
    <row r="1145" spans="3:11" s="47" customFormat="1">
      <c r="C1145" s="51"/>
      <c r="D1145" s="51"/>
      <c r="F1145" s="51"/>
      <c r="G1145" s="110"/>
      <c r="H1145" s="51"/>
      <c r="I1145" s="51"/>
      <c r="J1145" s="51"/>
      <c r="K1145" s="51"/>
    </row>
    <row r="1146" spans="3:11" s="47" customFormat="1">
      <c r="C1146" s="51"/>
      <c r="D1146" s="51"/>
      <c r="F1146" s="51"/>
      <c r="G1146" s="110"/>
      <c r="H1146" s="51"/>
      <c r="I1146" s="51"/>
      <c r="J1146" s="51"/>
      <c r="K1146" s="51"/>
    </row>
    <row r="1147" spans="3:11" s="47" customFormat="1">
      <c r="C1147" s="51"/>
      <c r="D1147" s="51"/>
      <c r="F1147" s="51"/>
      <c r="G1147" s="110"/>
      <c r="H1147" s="51"/>
      <c r="I1147" s="51"/>
      <c r="J1147" s="51"/>
      <c r="K1147" s="51"/>
    </row>
    <row r="1148" spans="3:11" s="47" customFormat="1">
      <c r="C1148" s="51"/>
      <c r="D1148" s="51"/>
      <c r="F1148" s="51"/>
      <c r="G1148" s="110"/>
      <c r="H1148" s="51"/>
      <c r="I1148" s="51"/>
      <c r="J1148" s="51"/>
      <c r="K1148" s="51"/>
    </row>
    <row r="1149" spans="3:11" s="47" customFormat="1">
      <c r="C1149" s="51"/>
      <c r="D1149" s="51"/>
      <c r="F1149" s="51"/>
      <c r="G1149" s="110"/>
      <c r="H1149" s="51"/>
      <c r="I1149" s="51"/>
      <c r="J1149" s="51"/>
      <c r="K1149" s="51"/>
    </row>
    <row r="1150" spans="3:11" s="47" customFormat="1">
      <c r="C1150" s="51"/>
      <c r="D1150" s="51"/>
      <c r="F1150" s="51"/>
      <c r="G1150" s="110"/>
      <c r="H1150" s="51"/>
      <c r="I1150" s="51"/>
      <c r="J1150" s="51"/>
      <c r="K1150" s="51"/>
    </row>
    <row r="1151" spans="3:11" s="47" customFormat="1">
      <c r="C1151" s="51"/>
      <c r="D1151" s="51"/>
      <c r="F1151" s="51"/>
      <c r="G1151" s="110"/>
      <c r="H1151" s="51"/>
      <c r="I1151" s="51"/>
      <c r="J1151" s="51"/>
      <c r="K1151" s="51"/>
    </row>
    <row r="1152" spans="3:11" s="47" customFormat="1">
      <c r="C1152" s="51"/>
      <c r="D1152" s="51"/>
      <c r="F1152" s="51"/>
      <c r="G1152" s="110"/>
      <c r="H1152" s="51"/>
      <c r="I1152" s="51"/>
      <c r="J1152" s="51"/>
      <c r="K1152" s="51"/>
    </row>
    <row r="1153" spans="3:11" s="47" customFormat="1">
      <c r="C1153" s="51"/>
      <c r="D1153" s="51"/>
      <c r="F1153" s="51"/>
      <c r="G1153" s="110"/>
      <c r="H1153" s="51"/>
      <c r="I1153" s="51"/>
      <c r="J1153" s="51"/>
      <c r="K1153" s="51"/>
    </row>
    <row r="1154" spans="3:11" s="47" customFormat="1">
      <c r="C1154" s="51"/>
      <c r="D1154" s="51"/>
      <c r="F1154" s="51"/>
      <c r="G1154" s="110"/>
      <c r="H1154" s="51"/>
      <c r="I1154" s="51"/>
      <c r="J1154" s="51"/>
      <c r="K1154" s="51"/>
    </row>
    <row r="1155" spans="3:11" s="47" customFormat="1">
      <c r="C1155" s="51"/>
      <c r="D1155" s="51"/>
      <c r="F1155" s="51"/>
      <c r="G1155" s="110"/>
      <c r="H1155" s="51"/>
      <c r="I1155" s="51"/>
      <c r="J1155" s="51"/>
      <c r="K1155" s="51"/>
    </row>
    <row r="1156" spans="3:11" s="47" customFormat="1">
      <c r="C1156" s="51"/>
      <c r="D1156" s="51"/>
      <c r="F1156" s="51"/>
      <c r="G1156" s="110"/>
      <c r="H1156" s="51"/>
      <c r="I1156" s="51"/>
      <c r="J1156" s="51"/>
      <c r="K1156" s="51"/>
    </row>
    <row r="1157" spans="3:11" s="47" customFormat="1">
      <c r="C1157" s="51"/>
      <c r="D1157" s="51"/>
      <c r="F1157" s="51"/>
      <c r="G1157" s="110"/>
      <c r="H1157" s="51"/>
      <c r="I1157" s="51"/>
      <c r="J1157" s="51"/>
      <c r="K1157" s="51"/>
    </row>
    <row r="1158" spans="3:11" s="47" customFormat="1">
      <c r="C1158" s="51"/>
      <c r="D1158" s="51"/>
      <c r="F1158" s="51"/>
      <c r="G1158" s="110"/>
      <c r="H1158" s="51"/>
      <c r="I1158" s="51"/>
      <c r="J1158" s="51"/>
      <c r="K1158" s="51"/>
    </row>
    <row r="1159" spans="3:11" s="47" customFormat="1">
      <c r="C1159" s="51"/>
      <c r="D1159" s="51"/>
      <c r="F1159" s="51"/>
      <c r="G1159" s="110"/>
      <c r="H1159" s="51"/>
      <c r="I1159" s="51"/>
      <c r="J1159" s="51"/>
      <c r="K1159" s="51"/>
    </row>
    <row r="1160" spans="3:11" s="47" customFormat="1">
      <c r="C1160" s="51"/>
      <c r="D1160" s="51"/>
      <c r="F1160" s="51"/>
      <c r="G1160" s="110"/>
      <c r="H1160" s="51"/>
      <c r="I1160" s="51"/>
      <c r="J1160" s="51"/>
      <c r="K1160" s="51"/>
    </row>
    <row r="1161" spans="3:11" s="47" customFormat="1">
      <c r="C1161" s="51"/>
      <c r="D1161" s="51"/>
      <c r="F1161" s="51"/>
      <c r="G1161" s="110"/>
      <c r="H1161" s="51"/>
      <c r="I1161" s="51"/>
      <c r="J1161" s="51"/>
      <c r="K1161" s="51"/>
    </row>
    <row r="1162" spans="3:11" s="47" customFormat="1">
      <c r="C1162" s="51"/>
      <c r="D1162" s="51"/>
      <c r="F1162" s="51"/>
      <c r="G1162" s="110"/>
      <c r="H1162" s="51"/>
      <c r="I1162" s="51"/>
      <c r="J1162" s="51"/>
      <c r="K1162" s="51"/>
    </row>
    <row r="1163" spans="3:11" s="47" customFormat="1">
      <c r="C1163" s="51"/>
      <c r="D1163" s="51"/>
      <c r="F1163" s="51"/>
      <c r="G1163" s="110"/>
      <c r="H1163" s="51"/>
      <c r="I1163" s="51"/>
      <c r="J1163" s="51"/>
      <c r="K1163" s="51"/>
    </row>
    <row r="1164" spans="3:11" s="47" customFormat="1">
      <c r="C1164" s="51"/>
      <c r="D1164" s="51"/>
      <c r="F1164" s="51"/>
      <c r="G1164" s="110"/>
      <c r="H1164" s="51"/>
      <c r="I1164" s="51"/>
      <c r="J1164" s="51"/>
      <c r="K1164" s="51"/>
    </row>
    <row r="1165" spans="3:11" s="47" customFormat="1">
      <c r="C1165" s="51"/>
      <c r="D1165" s="51"/>
      <c r="F1165" s="51"/>
      <c r="G1165" s="110"/>
      <c r="H1165" s="51"/>
      <c r="I1165" s="51"/>
      <c r="J1165" s="51"/>
      <c r="K1165" s="51"/>
    </row>
    <row r="1166" spans="3:11" s="47" customFormat="1">
      <c r="C1166" s="51"/>
      <c r="D1166" s="51"/>
      <c r="F1166" s="51"/>
      <c r="G1166" s="110"/>
      <c r="H1166" s="51"/>
      <c r="I1166" s="51"/>
      <c r="J1166" s="51"/>
      <c r="K1166" s="51"/>
    </row>
    <row r="1167" spans="3:11" s="47" customFormat="1">
      <c r="C1167" s="51"/>
      <c r="D1167" s="51"/>
      <c r="F1167" s="51"/>
      <c r="G1167" s="110"/>
      <c r="H1167" s="51"/>
      <c r="I1167" s="51"/>
      <c r="J1167" s="51"/>
      <c r="K1167" s="51"/>
    </row>
    <row r="1168" spans="3:11" s="47" customFormat="1">
      <c r="C1168" s="51"/>
      <c r="D1168" s="51"/>
      <c r="F1168" s="51"/>
      <c r="G1168" s="110"/>
      <c r="H1168" s="51"/>
      <c r="I1168" s="51"/>
      <c r="J1168" s="51"/>
      <c r="K1168" s="51"/>
    </row>
    <row r="1169" spans="3:11" s="47" customFormat="1">
      <c r="C1169" s="51"/>
      <c r="D1169" s="51"/>
      <c r="F1169" s="51"/>
      <c r="G1169" s="110"/>
      <c r="H1169" s="51"/>
      <c r="I1169" s="51"/>
      <c r="J1169" s="51"/>
      <c r="K1169" s="51"/>
    </row>
    <row r="1170" spans="3:11" s="47" customFormat="1">
      <c r="C1170" s="51"/>
      <c r="D1170" s="51"/>
      <c r="F1170" s="51"/>
      <c r="G1170" s="110"/>
      <c r="H1170" s="51"/>
      <c r="I1170" s="51"/>
      <c r="J1170" s="51"/>
      <c r="K1170" s="51"/>
    </row>
    <row r="1171" spans="3:11" s="47" customFormat="1">
      <c r="C1171" s="51"/>
      <c r="D1171" s="51"/>
      <c r="F1171" s="51"/>
      <c r="G1171" s="110"/>
      <c r="H1171" s="51"/>
      <c r="I1171" s="51"/>
      <c r="J1171" s="51"/>
      <c r="K1171" s="51"/>
    </row>
    <row r="1172" spans="3:11" s="47" customFormat="1">
      <c r="C1172" s="51"/>
      <c r="D1172" s="51"/>
      <c r="F1172" s="51"/>
      <c r="G1172" s="110"/>
      <c r="H1172" s="51"/>
      <c r="I1172" s="51"/>
      <c r="J1172" s="51"/>
      <c r="K1172" s="51"/>
    </row>
    <row r="1173" spans="3:11" s="47" customFormat="1">
      <c r="C1173" s="51"/>
      <c r="D1173" s="51"/>
      <c r="F1173" s="51"/>
      <c r="G1173" s="110"/>
      <c r="H1173" s="51"/>
      <c r="I1173" s="51"/>
      <c r="J1173" s="51"/>
      <c r="K1173" s="51"/>
    </row>
    <row r="1174" spans="3:11" s="47" customFormat="1">
      <c r="C1174" s="51"/>
      <c r="D1174" s="51"/>
      <c r="F1174" s="51"/>
      <c r="G1174" s="110"/>
      <c r="H1174" s="51"/>
      <c r="I1174" s="51"/>
      <c r="J1174" s="51"/>
      <c r="K1174" s="51"/>
    </row>
    <row r="1175" spans="3:11" s="47" customFormat="1">
      <c r="C1175" s="51"/>
      <c r="D1175" s="51"/>
      <c r="F1175" s="51"/>
      <c r="G1175" s="110"/>
      <c r="H1175" s="51"/>
      <c r="I1175" s="51"/>
      <c r="J1175" s="51"/>
      <c r="K1175" s="51"/>
    </row>
    <row r="1176" spans="3:11" s="47" customFormat="1">
      <c r="C1176" s="51"/>
      <c r="D1176" s="51"/>
      <c r="F1176" s="51"/>
      <c r="G1176" s="110"/>
      <c r="H1176" s="51"/>
      <c r="I1176" s="51"/>
      <c r="J1176" s="51"/>
      <c r="K1176" s="51"/>
    </row>
    <row r="1177" spans="3:11" s="47" customFormat="1">
      <c r="C1177" s="51"/>
      <c r="D1177" s="51"/>
      <c r="F1177" s="51"/>
      <c r="G1177" s="110"/>
      <c r="H1177" s="51"/>
      <c r="I1177" s="51"/>
      <c r="J1177" s="51"/>
      <c r="K1177" s="51"/>
    </row>
    <row r="1178" spans="3:11" s="47" customFormat="1">
      <c r="C1178" s="51"/>
      <c r="D1178" s="51"/>
      <c r="F1178" s="51"/>
      <c r="G1178" s="110"/>
      <c r="H1178" s="51"/>
      <c r="I1178" s="51"/>
      <c r="J1178" s="51"/>
      <c r="K1178" s="51"/>
    </row>
    <row r="1179" spans="3:11" s="47" customFormat="1">
      <c r="C1179" s="51"/>
      <c r="D1179" s="51"/>
      <c r="F1179" s="51"/>
      <c r="G1179" s="110"/>
      <c r="H1179" s="51"/>
      <c r="I1179" s="51"/>
      <c r="J1179" s="51"/>
      <c r="K1179" s="51"/>
    </row>
    <row r="1180" spans="3:11" s="47" customFormat="1">
      <c r="C1180" s="51"/>
      <c r="D1180" s="51"/>
      <c r="F1180" s="51"/>
      <c r="G1180" s="110"/>
      <c r="H1180" s="51"/>
      <c r="I1180" s="51"/>
      <c r="J1180" s="51"/>
      <c r="K1180" s="51"/>
    </row>
    <row r="1181" spans="3:11" s="47" customFormat="1">
      <c r="C1181" s="51"/>
      <c r="D1181" s="51"/>
      <c r="F1181" s="51"/>
      <c r="G1181" s="110"/>
      <c r="H1181" s="51"/>
      <c r="I1181" s="51"/>
      <c r="J1181" s="51"/>
      <c r="K1181" s="51"/>
    </row>
    <row r="1182" spans="3:11" s="47" customFormat="1">
      <c r="C1182" s="51"/>
      <c r="D1182" s="51"/>
      <c r="F1182" s="51"/>
      <c r="G1182" s="110"/>
      <c r="H1182" s="51"/>
      <c r="I1182" s="51"/>
      <c r="J1182" s="51"/>
      <c r="K1182" s="51"/>
    </row>
    <row r="1183" spans="3:11" s="47" customFormat="1">
      <c r="C1183" s="51"/>
      <c r="D1183" s="51"/>
      <c r="F1183" s="51"/>
      <c r="G1183" s="110"/>
      <c r="H1183" s="51"/>
      <c r="I1183" s="51"/>
      <c r="J1183" s="51"/>
      <c r="K1183" s="51"/>
    </row>
    <row r="1184" spans="3:11" s="47" customFormat="1">
      <c r="C1184" s="51"/>
      <c r="D1184" s="51"/>
      <c r="F1184" s="51"/>
      <c r="G1184" s="110"/>
      <c r="H1184" s="51"/>
      <c r="I1184" s="51"/>
      <c r="J1184" s="51"/>
      <c r="K1184" s="51"/>
    </row>
    <row r="1185" spans="3:11" s="47" customFormat="1">
      <c r="C1185" s="51"/>
      <c r="D1185" s="51"/>
      <c r="F1185" s="51"/>
      <c r="G1185" s="110"/>
      <c r="H1185" s="51"/>
      <c r="I1185" s="51"/>
      <c r="J1185" s="51"/>
      <c r="K1185" s="51"/>
    </row>
    <row r="1186" spans="3:11" s="47" customFormat="1">
      <c r="C1186" s="51"/>
      <c r="D1186" s="51"/>
      <c r="F1186" s="51"/>
      <c r="G1186" s="110"/>
      <c r="H1186" s="51"/>
      <c r="I1186" s="51"/>
      <c r="J1186" s="51"/>
      <c r="K1186" s="51"/>
    </row>
    <row r="1187" spans="3:11" s="47" customFormat="1">
      <c r="C1187" s="51"/>
      <c r="D1187" s="51"/>
      <c r="F1187" s="51"/>
      <c r="G1187" s="110"/>
      <c r="H1187" s="51"/>
      <c r="I1187" s="51"/>
      <c r="J1187" s="51"/>
      <c r="K1187" s="51"/>
    </row>
    <row r="1188" spans="3:11" s="47" customFormat="1">
      <c r="C1188" s="51"/>
      <c r="D1188" s="51"/>
      <c r="F1188" s="51"/>
      <c r="G1188" s="110"/>
      <c r="H1188" s="51"/>
      <c r="I1188" s="51"/>
      <c r="J1188" s="51"/>
      <c r="K1188" s="51"/>
    </row>
    <row r="1189" spans="3:11" s="47" customFormat="1">
      <c r="C1189" s="51"/>
      <c r="D1189" s="51"/>
      <c r="F1189" s="51"/>
      <c r="G1189" s="110"/>
      <c r="H1189" s="51"/>
      <c r="I1189" s="51"/>
      <c r="J1189" s="51"/>
      <c r="K1189" s="51"/>
    </row>
    <row r="1190" spans="3:11" s="47" customFormat="1">
      <c r="C1190" s="51"/>
      <c r="D1190" s="51"/>
      <c r="F1190" s="51"/>
      <c r="G1190" s="110"/>
      <c r="H1190" s="51"/>
      <c r="I1190" s="51"/>
      <c r="J1190" s="51"/>
      <c r="K1190" s="51"/>
    </row>
    <row r="1191" spans="3:11" s="47" customFormat="1">
      <c r="C1191" s="51"/>
      <c r="D1191" s="51"/>
      <c r="F1191" s="51"/>
      <c r="G1191" s="110"/>
      <c r="H1191" s="51"/>
      <c r="I1191" s="51"/>
      <c r="J1191" s="51"/>
      <c r="K1191" s="51"/>
    </row>
    <row r="1192" spans="3:11" s="47" customFormat="1">
      <c r="C1192" s="51"/>
      <c r="D1192" s="51"/>
      <c r="F1192" s="51"/>
      <c r="G1192" s="110"/>
      <c r="H1192" s="51"/>
      <c r="I1192" s="51"/>
      <c r="J1192" s="51"/>
      <c r="K1192" s="51"/>
    </row>
    <row r="1193" spans="3:11" s="47" customFormat="1">
      <c r="C1193" s="51"/>
      <c r="D1193" s="51"/>
      <c r="F1193" s="51"/>
      <c r="G1193" s="110"/>
      <c r="H1193" s="51"/>
      <c r="I1193" s="51"/>
      <c r="J1193" s="51"/>
      <c r="K1193" s="51"/>
    </row>
    <row r="1194" spans="3:11" s="47" customFormat="1">
      <c r="C1194" s="51"/>
      <c r="D1194" s="51"/>
      <c r="F1194" s="51"/>
      <c r="G1194" s="110"/>
      <c r="H1194" s="51"/>
      <c r="I1194" s="51"/>
      <c r="J1194" s="51"/>
      <c r="K1194" s="51"/>
    </row>
    <row r="1195" spans="3:11" s="47" customFormat="1">
      <c r="C1195" s="51"/>
      <c r="D1195" s="51"/>
      <c r="F1195" s="51"/>
      <c r="G1195" s="110"/>
      <c r="H1195" s="51"/>
      <c r="I1195" s="51"/>
      <c r="J1195" s="51"/>
      <c r="K1195" s="51"/>
    </row>
    <row r="1196" spans="3:11" s="47" customFormat="1">
      <c r="C1196" s="51"/>
      <c r="D1196" s="51"/>
      <c r="F1196" s="51"/>
      <c r="G1196" s="110"/>
      <c r="H1196" s="51"/>
      <c r="I1196" s="51"/>
      <c r="J1196" s="51"/>
      <c r="K1196" s="51"/>
    </row>
    <row r="1197" spans="3:11" s="47" customFormat="1">
      <c r="C1197" s="51"/>
      <c r="D1197" s="51"/>
      <c r="F1197" s="51"/>
      <c r="G1197" s="110"/>
      <c r="H1197" s="51"/>
      <c r="I1197" s="51"/>
      <c r="J1197" s="51"/>
      <c r="K1197" s="51"/>
    </row>
    <row r="1198" spans="3:11" s="47" customFormat="1">
      <c r="C1198" s="51"/>
      <c r="D1198" s="51"/>
      <c r="F1198" s="51"/>
      <c r="G1198" s="110"/>
      <c r="H1198" s="51"/>
      <c r="I1198" s="51"/>
      <c r="J1198" s="51"/>
      <c r="K1198" s="51"/>
    </row>
    <row r="1199" spans="3:11" s="47" customFormat="1">
      <c r="C1199" s="51"/>
      <c r="D1199" s="51"/>
      <c r="F1199" s="51"/>
      <c r="G1199" s="110"/>
      <c r="H1199" s="51"/>
      <c r="I1199" s="51"/>
      <c r="J1199" s="51"/>
      <c r="K1199" s="51"/>
    </row>
    <row r="1200" spans="3:11" s="47" customFormat="1">
      <c r="C1200" s="51"/>
      <c r="D1200" s="51"/>
      <c r="F1200" s="51"/>
      <c r="G1200" s="110"/>
      <c r="H1200" s="51"/>
      <c r="I1200" s="51"/>
      <c r="J1200" s="51"/>
      <c r="K1200" s="51"/>
    </row>
    <row r="1201" spans="3:11" s="47" customFormat="1">
      <c r="C1201" s="51"/>
      <c r="D1201" s="51"/>
      <c r="F1201" s="51"/>
      <c r="G1201" s="110"/>
      <c r="H1201" s="51"/>
      <c r="I1201" s="51"/>
      <c r="J1201" s="51"/>
      <c r="K1201" s="51"/>
    </row>
    <row r="1202" spans="3:11" s="47" customFormat="1">
      <c r="C1202" s="51"/>
      <c r="D1202" s="51"/>
      <c r="F1202" s="51"/>
      <c r="G1202" s="110"/>
      <c r="H1202" s="51"/>
      <c r="I1202" s="51"/>
      <c r="J1202" s="51"/>
      <c r="K1202" s="51"/>
    </row>
    <row r="1203" spans="3:11" s="47" customFormat="1">
      <c r="C1203" s="51"/>
      <c r="D1203" s="51"/>
      <c r="F1203" s="51"/>
      <c r="G1203" s="110"/>
      <c r="H1203" s="51"/>
      <c r="I1203" s="51"/>
      <c r="J1203" s="51"/>
      <c r="K1203" s="51"/>
    </row>
    <row r="1204" spans="3:11" s="47" customFormat="1">
      <c r="C1204" s="51"/>
      <c r="D1204" s="51"/>
      <c r="F1204" s="51"/>
      <c r="G1204" s="110"/>
      <c r="H1204" s="51"/>
      <c r="I1204" s="51"/>
      <c r="J1204" s="51"/>
      <c r="K1204" s="51"/>
    </row>
    <row r="1205" spans="3:11" s="47" customFormat="1">
      <c r="C1205" s="51"/>
      <c r="D1205" s="51"/>
      <c r="F1205" s="51"/>
      <c r="G1205" s="110"/>
      <c r="H1205" s="51"/>
      <c r="I1205" s="51"/>
      <c r="J1205" s="51"/>
      <c r="K1205" s="51"/>
    </row>
    <row r="1206" spans="3:11" s="47" customFormat="1">
      <c r="C1206" s="51"/>
      <c r="D1206" s="51"/>
      <c r="F1206" s="51"/>
      <c r="G1206" s="110"/>
      <c r="H1206" s="51"/>
      <c r="I1206" s="51"/>
      <c r="J1206" s="51"/>
      <c r="K1206" s="51"/>
    </row>
    <row r="1207" spans="3:11" s="47" customFormat="1">
      <c r="C1207" s="51"/>
      <c r="D1207" s="51"/>
      <c r="F1207" s="51"/>
      <c r="G1207" s="110"/>
      <c r="H1207" s="51"/>
      <c r="I1207" s="51"/>
      <c r="J1207" s="51"/>
      <c r="K1207" s="51"/>
    </row>
    <row r="1208" spans="3:11" s="47" customFormat="1">
      <c r="C1208" s="51"/>
      <c r="D1208" s="51"/>
      <c r="F1208" s="51"/>
      <c r="G1208" s="110"/>
      <c r="H1208" s="51"/>
      <c r="I1208" s="51"/>
      <c r="J1208" s="51"/>
      <c r="K1208" s="51"/>
    </row>
    <row r="1209" spans="3:11" s="47" customFormat="1">
      <c r="C1209" s="51"/>
      <c r="D1209" s="51"/>
      <c r="F1209" s="51"/>
      <c r="G1209" s="110"/>
      <c r="H1209" s="51"/>
      <c r="I1209" s="51"/>
      <c r="J1209" s="51"/>
      <c r="K1209" s="51"/>
    </row>
    <row r="1210" spans="3:11" s="47" customFormat="1">
      <c r="C1210" s="51"/>
      <c r="D1210" s="51"/>
      <c r="F1210" s="51"/>
      <c r="G1210" s="110"/>
      <c r="H1210" s="51"/>
      <c r="I1210" s="51"/>
      <c r="J1210" s="51"/>
      <c r="K1210" s="51"/>
    </row>
    <row r="1211" spans="3:11" s="47" customFormat="1">
      <c r="C1211" s="51"/>
      <c r="D1211" s="51"/>
      <c r="F1211" s="51"/>
      <c r="G1211" s="110"/>
      <c r="H1211" s="51"/>
      <c r="I1211" s="51"/>
      <c r="J1211" s="51"/>
      <c r="K1211" s="51"/>
    </row>
    <row r="1212" spans="3:11" s="47" customFormat="1">
      <c r="C1212" s="51"/>
      <c r="D1212" s="51"/>
      <c r="F1212" s="51"/>
      <c r="G1212" s="110"/>
      <c r="H1212" s="51"/>
      <c r="I1212" s="51"/>
      <c r="J1212" s="51"/>
      <c r="K1212" s="51"/>
    </row>
    <row r="1213" spans="3:11" s="47" customFormat="1">
      <c r="C1213" s="51"/>
      <c r="D1213" s="51"/>
      <c r="F1213" s="51"/>
      <c r="G1213" s="110"/>
      <c r="H1213" s="51"/>
      <c r="I1213" s="51"/>
      <c r="J1213" s="51"/>
      <c r="K1213" s="51"/>
    </row>
    <row r="1214" spans="3:11" s="47" customFormat="1">
      <c r="C1214" s="51"/>
      <c r="D1214" s="51"/>
      <c r="F1214" s="51"/>
      <c r="G1214" s="110"/>
      <c r="H1214" s="51"/>
      <c r="I1214" s="51"/>
      <c r="J1214" s="51"/>
      <c r="K1214" s="51"/>
    </row>
    <row r="1215" spans="3:11" s="47" customFormat="1">
      <c r="C1215" s="51"/>
      <c r="D1215" s="51"/>
      <c r="F1215" s="51"/>
      <c r="G1215" s="110"/>
      <c r="H1215" s="51"/>
      <c r="I1215" s="51"/>
      <c r="J1215" s="51"/>
      <c r="K1215" s="51"/>
    </row>
    <row r="1216" spans="3:11" s="47" customFormat="1">
      <c r="C1216" s="51"/>
      <c r="D1216" s="51"/>
      <c r="F1216" s="51"/>
      <c r="G1216" s="110"/>
      <c r="H1216" s="51"/>
      <c r="I1216" s="51"/>
      <c r="J1216" s="51"/>
      <c r="K1216" s="51"/>
    </row>
    <row r="1217" spans="3:11" s="47" customFormat="1">
      <c r="C1217" s="51"/>
      <c r="D1217" s="51"/>
      <c r="F1217" s="51"/>
      <c r="G1217" s="110"/>
      <c r="H1217" s="51"/>
      <c r="I1217" s="51"/>
      <c r="J1217" s="51"/>
      <c r="K1217" s="51"/>
    </row>
    <row r="1218" spans="3:11" s="47" customFormat="1">
      <c r="C1218" s="51"/>
      <c r="D1218" s="51"/>
      <c r="F1218" s="51"/>
      <c r="G1218" s="110"/>
      <c r="H1218" s="51"/>
      <c r="I1218" s="51"/>
      <c r="J1218" s="51"/>
      <c r="K1218" s="51"/>
    </row>
    <row r="1219" spans="3:11" s="47" customFormat="1">
      <c r="C1219" s="51"/>
      <c r="D1219" s="51"/>
      <c r="F1219" s="51"/>
      <c r="G1219" s="110"/>
      <c r="H1219" s="51"/>
      <c r="I1219" s="51"/>
      <c r="J1219" s="51"/>
      <c r="K1219" s="51"/>
    </row>
    <row r="1220" spans="3:11" s="47" customFormat="1">
      <c r="C1220" s="51"/>
      <c r="D1220" s="51"/>
      <c r="F1220" s="51"/>
      <c r="G1220" s="110"/>
      <c r="H1220" s="51"/>
      <c r="I1220" s="51"/>
      <c r="J1220" s="51"/>
      <c r="K1220" s="51"/>
    </row>
    <row r="1221" spans="3:11" s="47" customFormat="1">
      <c r="C1221" s="51"/>
      <c r="D1221" s="51"/>
      <c r="F1221" s="51"/>
      <c r="G1221" s="110"/>
      <c r="H1221" s="51"/>
      <c r="I1221" s="51"/>
      <c r="J1221" s="51"/>
      <c r="K1221" s="51"/>
    </row>
    <row r="1222" spans="3:11" s="47" customFormat="1">
      <c r="C1222" s="51"/>
      <c r="D1222" s="51"/>
      <c r="F1222" s="51"/>
      <c r="G1222" s="110"/>
      <c r="H1222" s="51"/>
      <c r="I1222" s="51"/>
      <c r="J1222" s="51"/>
      <c r="K1222" s="51"/>
    </row>
    <row r="1223" spans="3:11" s="47" customFormat="1">
      <c r="C1223" s="51"/>
      <c r="D1223" s="51"/>
      <c r="F1223" s="51"/>
      <c r="G1223" s="110"/>
      <c r="H1223" s="51"/>
      <c r="I1223" s="51"/>
      <c r="J1223" s="51"/>
      <c r="K1223" s="51"/>
    </row>
    <row r="1224" spans="3:11" s="47" customFormat="1">
      <c r="C1224" s="51"/>
      <c r="D1224" s="51"/>
      <c r="F1224" s="51"/>
      <c r="G1224" s="110"/>
      <c r="H1224" s="51"/>
      <c r="I1224" s="51"/>
      <c r="J1224" s="51"/>
      <c r="K1224" s="51"/>
    </row>
    <row r="1225" spans="3:11" s="47" customFormat="1">
      <c r="C1225" s="51"/>
      <c r="D1225" s="51"/>
      <c r="F1225" s="51"/>
      <c r="G1225" s="110"/>
      <c r="H1225" s="51"/>
      <c r="I1225" s="51"/>
      <c r="J1225" s="51"/>
      <c r="K1225" s="51"/>
    </row>
    <row r="1226" spans="3:11" s="47" customFormat="1">
      <c r="C1226" s="51"/>
      <c r="D1226" s="51"/>
      <c r="F1226" s="51"/>
      <c r="G1226" s="110"/>
      <c r="H1226" s="51"/>
      <c r="I1226" s="51"/>
      <c r="J1226" s="51"/>
      <c r="K1226" s="51"/>
    </row>
    <row r="1227" spans="3:11" s="47" customFormat="1">
      <c r="C1227" s="51"/>
      <c r="D1227" s="51"/>
      <c r="F1227" s="51"/>
      <c r="G1227" s="110"/>
      <c r="H1227" s="51"/>
      <c r="I1227" s="51"/>
      <c r="J1227" s="51"/>
      <c r="K1227" s="51"/>
    </row>
    <row r="1228" spans="3:11" s="47" customFormat="1">
      <c r="C1228" s="51"/>
      <c r="D1228" s="51"/>
      <c r="F1228" s="51"/>
      <c r="G1228" s="110"/>
      <c r="H1228" s="51"/>
      <c r="I1228" s="51"/>
      <c r="J1228" s="51"/>
      <c r="K1228" s="51"/>
    </row>
    <row r="1229" spans="3:11" s="47" customFormat="1">
      <c r="C1229" s="51"/>
      <c r="D1229" s="51"/>
      <c r="F1229" s="51"/>
      <c r="G1229" s="110"/>
      <c r="H1229" s="51"/>
      <c r="I1229" s="51"/>
      <c r="J1229" s="51"/>
      <c r="K1229" s="51"/>
    </row>
    <row r="1230" spans="3:11" s="47" customFormat="1">
      <c r="C1230" s="51"/>
      <c r="D1230" s="51"/>
      <c r="F1230" s="51"/>
      <c r="G1230" s="110"/>
      <c r="H1230" s="51"/>
      <c r="I1230" s="51"/>
      <c r="J1230" s="51"/>
      <c r="K1230" s="51"/>
    </row>
    <row r="1231" spans="3:11" s="47" customFormat="1">
      <c r="C1231" s="51"/>
      <c r="D1231" s="51"/>
      <c r="F1231" s="51"/>
      <c r="G1231" s="110"/>
      <c r="H1231" s="51"/>
      <c r="I1231" s="51"/>
      <c r="J1231" s="51"/>
      <c r="K1231" s="51"/>
    </row>
    <row r="1232" spans="3:11" s="47" customFormat="1">
      <c r="C1232" s="51"/>
      <c r="D1232" s="51"/>
      <c r="F1232" s="51"/>
      <c r="G1232" s="110"/>
      <c r="H1232" s="51"/>
      <c r="I1232" s="51"/>
      <c r="J1232" s="51"/>
      <c r="K1232" s="51"/>
    </row>
    <row r="1233" spans="3:11" s="47" customFormat="1">
      <c r="C1233" s="51"/>
      <c r="D1233" s="51"/>
      <c r="F1233" s="51"/>
      <c r="G1233" s="110"/>
      <c r="H1233" s="51"/>
      <c r="I1233" s="51"/>
      <c r="J1233" s="51"/>
      <c r="K1233" s="51"/>
    </row>
    <row r="1234" spans="3:11" s="47" customFormat="1">
      <c r="C1234" s="51"/>
      <c r="D1234" s="51"/>
      <c r="F1234" s="51"/>
      <c r="G1234" s="110"/>
      <c r="H1234" s="51"/>
      <c r="I1234" s="51"/>
      <c r="J1234" s="51"/>
      <c r="K1234" s="51"/>
    </row>
    <row r="1235" spans="3:11" s="47" customFormat="1">
      <c r="C1235" s="51"/>
      <c r="D1235" s="51"/>
      <c r="F1235" s="51"/>
      <c r="G1235" s="110"/>
      <c r="H1235" s="51"/>
      <c r="I1235" s="51"/>
      <c r="J1235" s="51"/>
      <c r="K1235" s="51"/>
    </row>
    <row r="1236" spans="3:11" s="47" customFormat="1">
      <c r="C1236" s="51"/>
      <c r="D1236" s="51"/>
      <c r="F1236" s="51"/>
      <c r="G1236" s="110"/>
      <c r="H1236" s="51"/>
      <c r="I1236" s="51"/>
      <c r="J1236" s="51"/>
      <c r="K1236" s="51"/>
    </row>
    <row r="1237" spans="3:11" s="47" customFormat="1">
      <c r="C1237" s="51"/>
      <c r="D1237" s="51"/>
      <c r="F1237" s="51"/>
      <c r="G1237" s="110"/>
      <c r="H1237" s="51"/>
      <c r="I1237" s="51"/>
      <c r="J1237" s="51"/>
      <c r="K1237" s="51"/>
    </row>
    <row r="1238" spans="3:11" s="47" customFormat="1">
      <c r="C1238" s="51"/>
      <c r="D1238" s="51"/>
      <c r="F1238" s="51"/>
      <c r="G1238" s="110"/>
      <c r="H1238" s="51"/>
      <c r="I1238" s="51"/>
      <c r="J1238" s="51"/>
      <c r="K1238" s="51"/>
    </row>
    <row r="1239" spans="3:11" s="47" customFormat="1">
      <c r="C1239" s="51"/>
      <c r="D1239" s="51"/>
      <c r="F1239" s="51"/>
      <c r="G1239" s="110"/>
      <c r="H1239" s="51"/>
      <c r="I1239" s="51"/>
      <c r="J1239" s="51"/>
      <c r="K1239" s="51"/>
    </row>
    <row r="1240" spans="3:11" s="47" customFormat="1">
      <c r="C1240" s="51"/>
      <c r="D1240" s="51"/>
      <c r="F1240" s="51"/>
      <c r="G1240" s="110"/>
      <c r="H1240" s="51"/>
      <c r="I1240" s="51"/>
      <c r="J1240" s="51"/>
      <c r="K1240" s="51"/>
    </row>
    <row r="1241" spans="3:11" s="47" customFormat="1">
      <c r="C1241" s="51"/>
      <c r="D1241" s="51"/>
      <c r="F1241" s="51"/>
      <c r="G1241" s="110"/>
      <c r="H1241" s="51"/>
      <c r="I1241" s="51"/>
      <c r="J1241" s="51"/>
      <c r="K1241" s="51"/>
    </row>
    <row r="1242" spans="3:11" s="47" customFormat="1">
      <c r="C1242" s="51"/>
      <c r="D1242" s="51"/>
      <c r="F1242" s="51"/>
      <c r="G1242" s="110"/>
      <c r="H1242" s="51"/>
      <c r="I1242" s="51"/>
      <c r="J1242" s="51"/>
      <c r="K1242" s="51"/>
    </row>
    <row r="1243" spans="3:11" s="47" customFormat="1">
      <c r="C1243" s="51"/>
      <c r="D1243" s="51"/>
      <c r="F1243" s="51"/>
      <c r="G1243" s="110"/>
      <c r="H1243" s="51"/>
      <c r="I1243" s="51"/>
      <c r="J1243" s="51"/>
      <c r="K1243" s="51"/>
    </row>
    <row r="1244" spans="3:11" s="47" customFormat="1">
      <c r="C1244" s="51"/>
      <c r="D1244" s="51"/>
      <c r="F1244" s="51"/>
      <c r="G1244" s="110"/>
      <c r="H1244" s="51"/>
      <c r="I1244" s="51"/>
      <c r="J1244" s="51"/>
      <c r="K1244" s="51"/>
    </row>
    <row r="1245" spans="3:11" s="47" customFormat="1">
      <c r="C1245" s="51"/>
      <c r="D1245" s="51"/>
      <c r="F1245" s="51"/>
      <c r="G1245" s="110"/>
      <c r="H1245" s="51"/>
      <c r="I1245" s="51"/>
      <c r="J1245" s="51"/>
      <c r="K1245" s="51"/>
    </row>
    <row r="1246" spans="3:11" s="47" customFormat="1">
      <c r="C1246" s="51"/>
      <c r="D1246" s="51"/>
      <c r="F1246" s="51"/>
      <c r="G1246" s="110"/>
      <c r="H1246" s="51"/>
      <c r="I1246" s="51"/>
      <c r="J1246" s="51"/>
      <c r="K1246" s="51"/>
    </row>
    <row r="1247" spans="3:11" s="47" customFormat="1">
      <c r="C1247" s="51"/>
      <c r="D1247" s="51"/>
      <c r="F1247" s="51"/>
      <c r="G1247" s="110"/>
      <c r="H1247" s="51"/>
      <c r="I1247" s="51"/>
      <c r="J1247" s="51"/>
      <c r="K1247" s="51"/>
    </row>
    <row r="1248" spans="3:11" s="47" customFormat="1">
      <c r="C1248" s="51"/>
      <c r="D1248" s="51"/>
      <c r="F1248" s="51"/>
      <c r="G1248" s="110"/>
      <c r="H1248" s="51"/>
      <c r="I1248" s="51"/>
      <c r="J1248" s="51"/>
      <c r="K1248" s="51"/>
    </row>
    <row r="1249" spans="3:11" s="47" customFormat="1">
      <c r="C1249" s="51"/>
      <c r="D1249" s="51"/>
      <c r="F1249" s="51"/>
      <c r="G1249" s="110"/>
      <c r="H1249" s="51"/>
      <c r="I1249" s="51"/>
      <c r="J1249" s="51"/>
      <c r="K1249" s="51"/>
    </row>
    <row r="1250" spans="3:11" s="47" customFormat="1">
      <c r="C1250" s="51"/>
      <c r="D1250" s="51"/>
      <c r="F1250" s="51"/>
      <c r="G1250" s="110"/>
      <c r="H1250" s="51"/>
      <c r="I1250" s="51"/>
      <c r="J1250" s="51"/>
      <c r="K1250" s="51"/>
    </row>
    <row r="1251" spans="3:11" s="47" customFormat="1">
      <c r="C1251" s="51"/>
      <c r="D1251" s="51"/>
      <c r="F1251" s="51"/>
      <c r="G1251" s="110"/>
      <c r="H1251" s="51"/>
      <c r="I1251" s="51"/>
      <c r="J1251" s="51"/>
      <c r="K1251" s="51"/>
    </row>
    <row r="1252" spans="3:11" s="47" customFormat="1">
      <c r="C1252" s="51"/>
      <c r="D1252" s="51"/>
      <c r="F1252" s="51"/>
      <c r="G1252" s="110"/>
      <c r="H1252" s="51"/>
      <c r="I1252" s="51"/>
      <c r="J1252" s="51"/>
      <c r="K1252" s="51"/>
    </row>
    <row r="1253" spans="3:11" s="47" customFormat="1">
      <c r="C1253" s="51"/>
      <c r="D1253" s="51"/>
      <c r="F1253" s="51"/>
      <c r="G1253" s="110"/>
      <c r="H1253" s="51"/>
      <c r="I1253" s="51"/>
      <c r="J1253" s="51"/>
      <c r="K1253" s="51"/>
    </row>
    <row r="1254" spans="3:11" s="47" customFormat="1">
      <c r="C1254" s="51"/>
      <c r="D1254" s="51"/>
      <c r="F1254" s="51"/>
      <c r="G1254" s="110"/>
      <c r="H1254" s="51"/>
      <c r="I1254" s="51"/>
      <c r="J1254" s="51"/>
      <c r="K1254" s="51"/>
    </row>
    <row r="1255" spans="3:11" s="47" customFormat="1">
      <c r="C1255" s="51"/>
      <c r="D1255" s="51"/>
      <c r="F1255" s="51"/>
      <c r="G1255" s="110"/>
      <c r="H1255" s="51"/>
      <c r="I1255" s="51"/>
      <c r="J1255" s="51"/>
      <c r="K1255" s="51"/>
    </row>
    <row r="1256" spans="3:11" s="47" customFormat="1">
      <c r="C1256" s="51"/>
      <c r="D1256" s="51"/>
      <c r="F1256" s="51"/>
      <c r="G1256" s="110"/>
      <c r="H1256" s="51"/>
      <c r="I1256" s="51"/>
      <c r="J1256" s="51"/>
      <c r="K1256" s="51"/>
    </row>
    <row r="1257" spans="3:11" s="47" customFormat="1">
      <c r="C1257" s="51"/>
      <c r="D1257" s="51"/>
      <c r="F1257" s="51"/>
      <c r="G1257" s="110"/>
      <c r="H1257" s="51"/>
      <c r="I1257" s="51"/>
      <c r="J1257" s="51"/>
      <c r="K1257" s="51"/>
    </row>
    <row r="1258" spans="3:11" s="47" customFormat="1">
      <c r="C1258" s="51"/>
      <c r="D1258" s="51"/>
      <c r="F1258" s="51"/>
      <c r="G1258" s="110"/>
      <c r="H1258" s="51"/>
      <c r="I1258" s="51"/>
      <c r="J1258" s="51"/>
      <c r="K1258" s="51"/>
    </row>
    <row r="1259" spans="3:11" s="47" customFormat="1">
      <c r="C1259" s="51"/>
      <c r="D1259" s="51"/>
      <c r="F1259" s="51"/>
      <c r="G1259" s="110"/>
      <c r="H1259" s="51"/>
      <c r="I1259" s="51"/>
      <c r="J1259" s="51"/>
      <c r="K1259" s="51"/>
    </row>
    <row r="1260" spans="3:11" s="47" customFormat="1">
      <c r="C1260" s="51"/>
      <c r="D1260" s="51"/>
      <c r="F1260" s="51"/>
      <c r="G1260" s="110"/>
      <c r="H1260" s="51"/>
      <c r="I1260" s="51"/>
      <c r="J1260" s="51"/>
      <c r="K1260" s="51"/>
    </row>
    <row r="1261" spans="3:11" s="47" customFormat="1">
      <c r="C1261" s="51"/>
      <c r="D1261" s="51"/>
      <c r="F1261" s="51"/>
      <c r="G1261" s="110"/>
      <c r="H1261" s="51"/>
      <c r="I1261" s="51"/>
      <c r="J1261" s="51"/>
      <c r="K1261" s="51"/>
    </row>
    <row r="1262" spans="3:11" s="47" customFormat="1">
      <c r="C1262" s="51"/>
      <c r="D1262" s="51"/>
      <c r="F1262" s="51"/>
      <c r="G1262" s="110"/>
      <c r="H1262" s="51"/>
      <c r="I1262" s="51"/>
      <c r="J1262" s="51"/>
      <c r="K1262" s="51"/>
    </row>
    <row r="1263" spans="3:11" s="47" customFormat="1">
      <c r="C1263" s="51"/>
      <c r="D1263" s="51"/>
      <c r="F1263" s="51"/>
      <c r="G1263" s="110"/>
      <c r="H1263" s="51"/>
      <c r="I1263" s="51"/>
      <c r="J1263" s="51"/>
      <c r="K1263" s="51"/>
    </row>
    <row r="1264" spans="3:11" s="47" customFormat="1">
      <c r="C1264" s="51"/>
      <c r="D1264" s="51"/>
      <c r="F1264" s="51"/>
      <c r="G1264" s="110"/>
      <c r="H1264" s="51"/>
      <c r="I1264" s="51"/>
      <c r="J1264" s="51"/>
      <c r="K1264" s="51"/>
    </row>
    <row r="1265" spans="3:11" s="47" customFormat="1">
      <c r="C1265" s="51"/>
      <c r="D1265" s="51"/>
      <c r="F1265" s="51"/>
      <c r="G1265" s="110"/>
      <c r="H1265" s="51"/>
      <c r="I1265" s="51"/>
      <c r="J1265" s="51"/>
      <c r="K1265" s="51"/>
    </row>
    <row r="1266" spans="3:11" s="47" customFormat="1">
      <c r="C1266" s="51"/>
      <c r="D1266" s="51"/>
      <c r="F1266" s="51"/>
      <c r="G1266" s="110"/>
      <c r="H1266" s="51"/>
      <c r="I1266" s="51"/>
      <c r="J1266" s="51"/>
      <c r="K1266" s="51"/>
    </row>
    <row r="1267" spans="3:11" s="47" customFormat="1">
      <c r="C1267" s="51"/>
      <c r="D1267" s="51"/>
      <c r="F1267" s="51"/>
      <c r="G1267" s="110"/>
      <c r="H1267" s="51"/>
      <c r="I1267" s="51"/>
      <c r="J1267" s="51"/>
      <c r="K1267" s="51"/>
    </row>
    <row r="1268" spans="3:11" s="47" customFormat="1">
      <c r="C1268" s="51"/>
      <c r="D1268" s="51"/>
      <c r="F1268" s="51"/>
      <c r="G1268" s="110"/>
      <c r="H1268" s="51"/>
      <c r="I1268" s="51"/>
      <c r="J1268" s="51"/>
      <c r="K1268" s="51"/>
    </row>
    <row r="1269" spans="3:11" s="47" customFormat="1">
      <c r="C1269" s="51"/>
      <c r="D1269" s="51"/>
      <c r="F1269" s="51"/>
      <c r="G1269" s="110"/>
      <c r="H1269" s="51"/>
      <c r="I1269" s="51"/>
      <c r="J1269" s="51"/>
      <c r="K1269" s="51"/>
    </row>
    <row r="1270" spans="3:11" s="47" customFormat="1">
      <c r="C1270" s="51"/>
      <c r="D1270" s="51"/>
      <c r="F1270" s="51"/>
      <c r="G1270" s="110"/>
      <c r="H1270" s="51"/>
      <c r="I1270" s="51"/>
      <c r="J1270" s="51"/>
      <c r="K1270" s="51"/>
    </row>
    <row r="1271" spans="3:11" s="47" customFormat="1">
      <c r="C1271" s="51"/>
      <c r="D1271" s="51"/>
      <c r="F1271" s="51"/>
      <c r="G1271" s="110"/>
      <c r="H1271" s="51"/>
      <c r="I1271" s="51"/>
      <c r="J1271" s="51"/>
      <c r="K1271" s="51"/>
    </row>
    <row r="1272" spans="3:11" s="47" customFormat="1">
      <c r="C1272" s="51"/>
      <c r="D1272" s="51"/>
      <c r="F1272" s="51"/>
      <c r="G1272" s="110"/>
      <c r="H1272" s="51"/>
      <c r="I1272" s="51"/>
      <c r="J1272" s="51"/>
      <c r="K1272" s="51"/>
    </row>
    <row r="1273" spans="3:11" s="47" customFormat="1">
      <c r="C1273" s="51"/>
      <c r="D1273" s="51"/>
      <c r="F1273" s="51"/>
      <c r="G1273" s="110"/>
      <c r="H1273" s="51"/>
      <c r="I1273" s="51"/>
      <c r="J1273" s="51"/>
      <c r="K1273" s="51"/>
    </row>
    <row r="1274" spans="3:11" s="47" customFormat="1">
      <c r="C1274" s="51"/>
      <c r="D1274" s="51"/>
      <c r="F1274" s="51"/>
      <c r="G1274" s="110"/>
      <c r="H1274" s="51"/>
      <c r="I1274" s="51"/>
      <c r="J1274" s="51"/>
      <c r="K1274" s="51"/>
    </row>
    <row r="1275" spans="3:11" s="47" customFormat="1">
      <c r="C1275" s="51"/>
      <c r="D1275" s="51"/>
      <c r="F1275" s="51"/>
      <c r="G1275" s="110"/>
      <c r="H1275" s="51"/>
      <c r="I1275" s="51"/>
      <c r="J1275" s="51"/>
      <c r="K1275" s="51"/>
    </row>
    <row r="1276" spans="3:11" s="47" customFormat="1">
      <c r="C1276" s="51"/>
      <c r="D1276" s="51"/>
      <c r="F1276" s="51"/>
      <c r="G1276" s="110"/>
      <c r="H1276" s="51"/>
      <c r="I1276" s="51"/>
      <c r="J1276" s="51"/>
      <c r="K1276" s="51"/>
    </row>
    <row r="1277" spans="3:11" s="47" customFormat="1">
      <c r="C1277" s="51"/>
      <c r="D1277" s="51"/>
      <c r="F1277" s="51"/>
      <c r="G1277" s="110"/>
      <c r="H1277" s="51"/>
      <c r="I1277" s="51"/>
      <c r="J1277" s="51"/>
      <c r="K1277" s="51"/>
    </row>
    <row r="1278" spans="3:11" s="47" customFormat="1">
      <c r="C1278" s="51"/>
      <c r="D1278" s="51"/>
      <c r="F1278" s="51"/>
      <c r="G1278" s="110"/>
      <c r="H1278" s="51"/>
      <c r="I1278" s="51"/>
      <c r="J1278" s="51"/>
      <c r="K1278" s="51"/>
    </row>
    <row r="1279" spans="3:11" s="47" customFormat="1">
      <c r="C1279" s="51"/>
      <c r="D1279" s="51"/>
      <c r="F1279" s="51"/>
      <c r="G1279" s="110"/>
      <c r="H1279" s="51"/>
      <c r="I1279" s="51"/>
      <c r="J1279" s="51"/>
      <c r="K1279" s="51"/>
    </row>
    <row r="1280" spans="3:11" s="47" customFormat="1">
      <c r="C1280" s="51"/>
      <c r="D1280" s="51"/>
      <c r="F1280" s="51"/>
      <c r="G1280" s="110"/>
      <c r="H1280" s="51"/>
      <c r="I1280" s="51"/>
      <c r="J1280" s="51"/>
      <c r="K1280" s="51"/>
    </row>
    <row r="1281" spans="3:11" s="47" customFormat="1">
      <c r="C1281" s="51"/>
      <c r="D1281" s="51"/>
      <c r="F1281" s="51"/>
      <c r="G1281" s="110"/>
      <c r="H1281" s="51"/>
      <c r="I1281" s="51"/>
      <c r="J1281" s="51"/>
      <c r="K1281" s="51"/>
    </row>
    <row r="1282" spans="3:11" s="47" customFormat="1">
      <c r="C1282" s="51"/>
      <c r="D1282" s="51"/>
      <c r="F1282" s="51"/>
      <c r="G1282" s="110"/>
      <c r="H1282" s="51"/>
      <c r="I1282" s="51"/>
      <c r="J1282" s="51"/>
      <c r="K1282" s="51"/>
    </row>
    <row r="1283" spans="3:11" s="47" customFormat="1">
      <c r="C1283" s="51"/>
      <c r="D1283" s="51"/>
      <c r="F1283" s="51"/>
      <c r="G1283" s="110"/>
      <c r="H1283" s="51"/>
      <c r="I1283" s="51"/>
      <c r="J1283" s="51"/>
      <c r="K1283" s="51"/>
    </row>
    <row r="1284" spans="3:11" s="47" customFormat="1">
      <c r="C1284" s="51"/>
      <c r="D1284" s="51"/>
      <c r="F1284" s="51"/>
      <c r="G1284" s="110"/>
      <c r="H1284" s="51"/>
      <c r="I1284" s="51"/>
      <c r="J1284" s="51"/>
      <c r="K1284" s="51"/>
    </row>
    <row r="1285" spans="3:11" s="47" customFormat="1">
      <c r="C1285" s="51"/>
      <c r="D1285" s="51"/>
      <c r="F1285" s="51"/>
      <c r="G1285" s="110"/>
      <c r="H1285" s="51"/>
      <c r="I1285" s="51"/>
      <c r="J1285" s="51"/>
      <c r="K1285" s="51"/>
    </row>
    <row r="1286" spans="3:11" s="47" customFormat="1">
      <c r="C1286" s="51"/>
      <c r="D1286" s="51"/>
      <c r="F1286" s="51"/>
      <c r="G1286" s="110"/>
      <c r="H1286" s="51"/>
      <c r="I1286" s="51"/>
      <c r="J1286" s="51"/>
      <c r="K1286" s="51"/>
    </row>
    <row r="1287" spans="3:11" s="47" customFormat="1">
      <c r="C1287" s="51"/>
      <c r="D1287" s="51"/>
      <c r="F1287" s="51"/>
      <c r="G1287" s="110"/>
      <c r="H1287" s="51"/>
      <c r="I1287" s="51"/>
      <c r="J1287" s="51"/>
      <c r="K1287" s="51"/>
    </row>
    <row r="1288" spans="3:11" s="47" customFormat="1">
      <c r="C1288" s="51"/>
      <c r="D1288" s="51"/>
      <c r="F1288" s="51"/>
      <c r="G1288" s="110"/>
      <c r="H1288" s="51"/>
      <c r="I1288" s="51"/>
      <c r="J1288" s="51"/>
      <c r="K1288" s="51"/>
    </row>
    <row r="1289" spans="3:11" s="47" customFormat="1">
      <c r="C1289" s="51"/>
      <c r="D1289" s="51"/>
      <c r="F1289" s="51"/>
      <c r="G1289" s="110"/>
      <c r="H1289" s="51"/>
      <c r="I1289" s="51"/>
      <c r="J1289" s="51"/>
      <c r="K1289" s="51"/>
    </row>
    <row r="1290" spans="3:11" s="47" customFormat="1">
      <c r="C1290" s="51"/>
      <c r="D1290" s="51"/>
      <c r="F1290" s="51"/>
      <c r="G1290" s="110"/>
      <c r="H1290" s="51"/>
      <c r="I1290" s="51"/>
      <c r="J1290" s="51"/>
      <c r="K1290" s="51"/>
    </row>
    <row r="1291" spans="3:11" s="47" customFormat="1">
      <c r="C1291" s="51"/>
      <c r="D1291" s="51"/>
      <c r="F1291" s="51"/>
      <c r="G1291" s="110"/>
      <c r="H1291" s="51"/>
      <c r="I1291" s="51"/>
      <c r="J1291" s="51"/>
      <c r="K1291" s="51"/>
    </row>
    <row r="1292" spans="3:11" s="47" customFormat="1">
      <c r="C1292" s="51"/>
      <c r="D1292" s="51"/>
      <c r="F1292" s="51"/>
      <c r="G1292" s="110"/>
      <c r="H1292" s="51"/>
      <c r="I1292" s="51"/>
      <c r="J1292" s="51"/>
      <c r="K1292" s="51"/>
    </row>
    <row r="1293" spans="3:11" s="47" customFormat="1">
      <c r="C1293" s="51"/>
      <c r="D1293" s="51"/>
      <c r="F1293" s="51"/>
      <c r="G1293" s="110"/>
      <c r="H1293" s="51"/>
      <c r="I1293" s="51"/>
      <c r="J1293" s="51"/>
      <c r="K1293" s="51"/>
    </row>
    <row r="1294" spans="3:11" s="47" customFormat="1">
      <c r="C1294" s="51"/>
      <c r="D1294" s="51"/>
      <c r="F1294" s="51"/>
      <c r="G1294" s="110"/>
      <c r="H1294" s="51"/>
      <c r="I1294" s="51"/>
      <c r="J1294" s="51"/>
      <c r="K1294" s="51"/>
    </row>
    <row r="1295" spans="3:11" s="47" customFormat="1">
      <c r="C1295" s="51"/>
      <c r="D1295" s="51"/>
      <c r="F1295" s="51"/>
      <c r="G1295" s="110"/>
      <c r="H1295" s="51"/>
      <c r="I1295" s="51"/>
      <c r="J1295" s="51"/>
      <c r="K1295" s="51"/>
    </row>
    <row r="1296" spans="3:11" s="47" customFormat="1">
      <c r="C1296" s="51"/>
      <c r="D1296" s="51"/>
      <c r="F1296" s="51"/>
      <c r="G1296" s="110"/>
      <c r="H1296" s="51"/>
      <c r="I1296" s="51"/>
      <c r="J1296" s="51"/>
      <c r="K1296" s="51"/>
    </row>
    <row r="1297" spans="3:11" s="47" customFormat="1">
      <c r="C1297" s="51"/>
      <c r="D1297" s="51"/>
      <c r="F1297" s="51"/>
      <c r="G1297" s="110"/>
      <c r="H1297" s="51"/>
      <c r="I1297" s="51"/>
      <c r="J1297" s="51"/>
      <c r="K1297" s="51"/>
    </row>
    <row r="1298" spans="3:11" s="47" customFormat="1">
      <c r="C1298" s="51"/>
      <c r="D1298" s="51"/>
      <c r="F1298" s="51"/>
      <c r="G1298" s="110"/>
      <c r="H1298" s="51"/>
      <c r="I1298" s="51"/>
      <c r="J1298" s="51"/>
      <c r="K1298" s="51"/>
    </row>
    <row r="1299" spans="3:11" s="47" customFormat="1">
      <c r="C1299" s="51"/>
      <c r="D1299" s="51"/>
      <c r="F1299" s="51"/>
      <c r="G1299" s="110"/>
      <c r="H1299" s="51"/>
      <c r="I1299" s="51"/>
      <c r="J1299" s="51"/>
      <c r="K1299" s="51"/>
    </row>
    <row r="1300" spans="3:11" s="47" customFormat="1">
      <c r="C1300" s="51"/>
      <c r="D1300" s="51"/>
      <c r="F1300" s="51"/>
      <c r="G1300" s="110"/>
      <c r="H1300" s="51"/>
      <c r="I1300" s="51"/>
      <c r="J1300" s="51"/>
      <c r="K1300" s="51"/>
    </row>
    <row r="1301" spans="3:11" s="47" customFormat="1">
      <c r="C1301" s="51"/>
      <c r="D1301" s="51"/>
      <c r="F1301" s="51"/>
      <c r="G1301" s="110"/>
      <c r="H1301" s="51"/>
      <c r="I1301" s="51"/>
      <c r="J1301" s="51"/>
      <c r="K1301" s="51"/>
    </row>
    <row r="1302" spans="3:11" s="47" customFormat="1">
      <c r="C1302" s="51"/>
      <c r="D1302" s="51"/>
      <c r="F1302" s="51"/>
      <c r="G1302" s="110"/>
      <c r="H1302" s="51"/>
      <c r="I1302" s="51"/>
      <c r="J1302" s="51"/>
      <c r="K1302" s="51"/>
    </row>
    <row r="1303" spans="3:11" s="47" customFormat="1">
      <c r="C1303" s="51"/>
      <c r="D1303" s="51"/>
      <c r="F1303" s="51"/>
      <c r="G1303" s="110"/>
      <c r="H1303" s="51"/>
      <c r="I1303" s="51"/>
      <c r="J1303" s="51"/>
      <c r="K1303" s="51"/>
    </row>
    <row r="1304" spans="3:11" s="47" customFormat="1">
      <c r="C1304" s="51"/>
      <c r="D1304" s="51"/>
      <c r="F1304" s="51"/>
      <c r="G1304" s="110"/>
      <c r="H1304" s="51"/>
      <c r="I1304" s="51"/>
      <c r="J1304" s="51"/>
      <c r="K1304" s="51"/>
    </row>
    <row r="1305" spans="3:11" s="47" customFormat="1">
      <c r="C1305" s="51"/>
      <c r="D1305" s="51"/>
      <c r="F1305" s="51"/>
      <c r="G1305" s="110"/>
      <c r="H1305" s="51"/>
      <c r="I1305" s="51"/>
      <c r="J1305" s="51"/>
      <c r="K1305" s="51"/>
    </row>
    <row r="1306" spans="3:11" s="47" customFormat="1">
      <c r="C1306" s="51"/>
      <c r="D1306" s="51"/>
      <c r="F1306" s="51"/>
      <c r="G1306" s="110"/>
      <c r="H1306" s="51"/>
      <c r="I1306" s="51"/>
      <c r="J1306" s="51"/>
      <c r="K1306" s="51"/>
    </row>
    <row r="1307" spans="3:11" s="47" customFormat="1">
      <c r="C1307" s="51"/>
      <c r="D1307" s="51"/>
      <c r="F1307" s="51"/>
      <c r="G1307" s="110"/>
      <c r="H1307" s="51"/>
      <c r="I1307" s="51"/>
      <c r="J1307" s="51"/>
      <c r="K1307" s="51"/>
    </row>
    <row r="1308" spans="3:11" s="47" customFormat="1">
      <c r="C1308" s="51"/>
      <c r="D1308" s="51"/>
      <c r="F1308" s="51"/>
      <c r="G1308" s="110"/>
      <c r="H1308" s="51"/>
      <c r="I1308" s="51"/>
      <c r="J1308" s="51"/>
      <c r="K1308" s="51"/>
    </row>
    <row r="1309" spans="3:11" s="47" customFormat="1">
      <c r="C1309" s="51"/>
      <c r="D1309" s="51"/>
      <c r="F1309" s="51"/>
      <c r="G1309" s="110"/>
      <c r="H1309" s="51"/>
      <c r="I1309" s="51"/>
      <c r="J1309" s="51"/>
      <c r="K1309" s="51"/>
    </row>
    <row r="1310" spans="3:11" s="47" customFormat="1">
      <c r="C1310" s="51"/>
      <c r="D1310" s="51"/>
      <c r="F1310" s="51"/>
      <c r="G1310" s="110"/>
      <c r="H1310" s="51"/>
      <c r="I1310" s="51"/>
      <c r="J1310" s="51"/>
      <c r="K1310" s="51"/>
    </row>
    <row r="1311" spans="3:11" s="47" customFormat="1">
      <c r="C1311" s="51"/>
      <c r="D1311" s="51"/>
      <c r="F1311" s="51"/>
      <c r="G1311" s="110"/>
      <c r="H1311" s="51"/>
      <c r="I1311" s="51"/>
      <c r="J1311" s="51"/>
      <c r="K1311" s="51"/>
    </row>
    <row r="1312" spans="3:11" s="47" customFormat="1">
      <c r="C1312" s="51"/>
      <c r="D1312" s="51"/>
      <c r="F1312" s="51"/>
      <c r="G1312" s="110"/>
      <c r="H1312" s="51"/>
      <c r="I1312" s="51"/>
      <c r="J1312" s="51"/>
      <c r="K1312" s="51"/>
    </row>
    <row r="1313" spans="3:11" s="47" customFormat="1">
      <c r="C1313" s="51"/>
      <c r="D1313" s="51"/>
      <c r="F1313" s="51"/>
      <c r="G1313" s="110"/>
      <c r="H1313" s="51"/>
      <c r="I1313" s="51"/>
      <c r="J1313" s="51"/>
      <c r="K1313" s="51"/>
    </row>
    <row r="1314" spans="3:11" s="47" customFormat="1">
      <c r="C1314" s="51"/>
      <c r="D1314" s="51"/>
      <c r="F1314" s="51"/>
      <c r="G1314" s="110"/>
      <c r="H1314" s="51"/>
      <c r="I1314" s="51"/>
      <c r="J1314" s="51"/>
      <c r="K1314" s="51"/>
    </row>
    <row r="1315" spans="3:11" s="47" customFormat="1">
      <c r="C1315" s="51"/>
      <c r="D1315" s="51"/>
      <c r="F1315" s="51"/>
      <c r="G1315" s="110"/>
      <c r="H1315" s="51"/>
      <c r="I1315" s="51"/>
      <c r="J1315" s="51"/>
      <c r="K1315" s="51"/>
    </row>
    <row r="1316" spans="3:11" s="47" customFormat="1">
      <c r="C1316" s="51"/>
      <c r="D1316" s="51"/>
      <c r="F1316" s="51"/>
      <c r="G1316" s="110"/>
      <c r="H1316" s="51"/>
      <c r="I1316" s="51"/>
      <c r="J1316" s="51"/>
      <c r="K1316" s="51"/>
    </row>
    <row r="1317" spans="3:11" s="47" customFormat="1">
      <c r="C1317" s="51"/>
      <c r="D1317" s="51"/>
      <c r="F1317" s="51"/>
      <c r="G1317" s="110"/>
      <c r="H1317" s="51"/>
      <c r="I1317" s="51"/>
      <c r="J1317" s="51"/>
      <c r="K1317" s="51"/>
    </row>
    <row r="1318" spans="3:11" s="47" customFormat="1">
      <c r="C1318" s="51"/>
      <c r="D1318" s="51"/>
      <c r="F1318" s="51"/>
      <c r="G1318" s="110"/>
      <c r="H1318" s="51"/>
      <c r="I1318" s="51"/>
      <c r="J1318" s="51"/>
      <c r="K1318" s="51"/>
    </row>
    <row r="1319" spans="3:11" s="47" customFormat="1">
      <c r="C1319" s="51"/>
      <c r="D1319" s="51"/>
      <c r="F1319" s="51"/>
      <c r="G1319" s="110"/>
      <c r="H1319" s="51"/>
      <c r="I1319" s="51"/>
      <c r="J1319" s="51"/>
      <c r="K1319" s="51"/>
    </row>
    <row r="1320" spans="3:11" s="47" customFormat="1">
      <c r="C1320" s="51"/>
      <c r="D1320" s="51"/>
      <c r="F1320" s="51"/>
      <c r="G1320" s="110"/>
      <c r="H1320" s="51"/>
      <c r="I1320" s="51"/>
      <c r="J1320" s="51"/>
      <c r="K1320" s="51"/>
    </row>
    <row r="1321" spans="3:11" s="47" customFormat="1">
      <c r="C1321" s="51"/>
      <c r="D1321" s="51"/>
      <c r="F1321" s="51"/>
      <c r="G1321" s="110"/>
      <c r="H1321" s="51"/>
      <c r="I1321" s="51"/>
      <c r="J1321" s="51"/>
      <c r="K1321" s="51"/>
    </row>
    <row r="1322" spans="3:11" s="47" customFormat="1">
      <c r="C1322" s="51"/>
      <c r="D1322" s="51"/>
      <c r="F1322" s="51"/>
      <c r="G1322" s="110"/>
      <c r="H1322" s="51"/>
      <c r="I1322" s="51"/>
      <c r="J1322" s="51"/>
      <c r="K1322" s="51"/>
    </row>
    <row r="1323" spans="3:11" s="47" customFormat="1">
      <c r="C1323" s="51"/>
      <c r="D1323" s="51"/>
      <c r="F1323" s="51"/>
      <c r="G1323" s="110"/>
      <c r="H1323" s="51"/>
      <c r="I1323" s="51"/>
      <c r="J1323" s="51"/>
      <c r="K1323" s="51"/>
    </row>
    <row r="1324" spans="3:11" s="47" customFormat="1">
      <c r="C1324" s="51"/>
      <c r="D1324" s="51"/>
      <c r="F1324" s="51"/>
      <c r="G1324" s="110"/>
      <c r="H1324" s="51"/>
      <c r="I1324" s="51"/>
      <c r="J1324" s="51"/>
      <c r="K1324" s="51"/>
    </row>
    <row r="1325" spans="3:11" s="47" customFormat="1">
      <c r="C1325" s="51"/>
      <c r="D1325" s="51"/>
      <c r="F1325" s="51"/>
      <c r="G1325" s="110"/>
      <c r="H1325" s="51"/>
      <c r="I1325" s="51"/>
      <c r="J1325" s="51"/>
      <c r="K1325" s="51"/>
    </row>
    <row r="1326" spans="3:11" s="47" customFormat="1">
      <c r="C1326" s="51"/>
      <c r="D1326" s="51"/>
      <c r="F1326" s="51"/>
      <c r="G1326" s="110"/>
      <c r="H1326" s="51"/>
      <c r="I1326" s="51"/>
      <c r="J1326" s="51"/>
      <c r="K1326" s="51"/>
    </row>
    <row r="1327" spans="3:11" s="47" customFormat="1">
      <c r="C1327" s="51"/>
      <c r="D1327" s="51"/>
      <c r="F1327" s="51"/>
      <c r="G1327" s="110"/>
      <c r="H1327" s="51"/>
      <c r="I1327" s="51"/>
      <c r="J1327" s="51"/>
      <c r="K1327" s="51"/>
    </row>
    <row r="1328" spans="3:11" s="47" customFormat="1">
      <c r="C1328" s="51"/>
      <c r="D1328" s="51"/>
      <c r="F1328" s="51"/>
      <c r="G1328" s="110"/>
      <c r="H1328" s="51"/>
      <c r="I1328" s="51"/>
      <c r="J1328" s="51"/>
      <c r="K1328" s="51"/>
    </row>
    <row r="1329" spans="3:11" s="47" customFormat="1">
      <c r="C1329" s="51"/>
      <c r="D1329" s="51"/>
      <c r="F1329" s="51"/>
      <c r="G1329" s="110"/>
      <c r="H1329" s="51"/>
      <c r="I1329" s="51"/>
      <c r="J1329" s="51"/>
      <c r="K1329" s="51"/>
    </row>
    <row r="1330" spans="3:11" s="47" customFormat="1">
      <c r="C1330" s="51"/>
      <c r="D1330" s="51"/>
      <c r="F1330" s="51"/>
      <c r="G1330" s="110"/>
      <c r="H1330" s="51"/>
      <c r="I1330" s="51"/>
      <c r="J1330" s="51"/>
      <c r="K1330" s="51"/>
    </row>
    <row r="1331" spans="3:11" s="47" customFormat="1">
      <c r="C1331" s="51"/>
      <c r="D1331" s="51"/>
      <c r="F1331" s="51"/>
      <c r="G1331" s="110"/>
      <c r="H1331" s="51"/>
      <c r="I1331" s="51"/>
      <c r="J1331" s="51"/>
      <c r="K1331" s="51"/>
    </row>
    <row r="1332" spans="3:11" s="47" customFormat="1">
      <c r="C1332" s="51"/>
      <c r="D1332" s="51"/>
      <c r="F1332" s="51"/>
      <c r="G1332" s="110"/>
      <c r="H1332" s="51"/>
      <c r="I1332" s="51"/>
      <c r="J1332" s="51"/>
      <c r="K1332" s="51"/>
    </row>
    <row r="1333" spans="3:11" s="47" customFormat="1">
      <c r="C1333" s="51"/>
      <c r="D1333" s="51"/>
      <c r="F1333" s="51"/>
      <c r="G1333" s="110"/>
      <c r="H1333" s="51"/>
      <c r="I1333" s="51"/>
      <c r="J1333" s="51"/>
      <c r="K1333" s="51"/>
    </row>
    <row r="1334" spans="3:11" s="47" customFormat="1">
      <c r="C1334" s="51"/>
      <c r="D1334" s="51"/>
      <c r="F1334" s="51"/>
      <c r="G1334" s="110"/>
      <c r="H1334" s="51"/>
      <c r="I1334" s="51"/>
      <c r="J1334" s="51"/>
      <c r="K1334" s="51"/>
    </row>
    <row r="1335" spans="3:11" s="47" customFormat="1">
      <c r="C1335" s="51"/>
      <c r="D1335" s="51"/>
      <c r="F1335" s="51"/>
      <c r="G1335" s="110"/>
      <c r="H1335" s="51"/>
      <c r="I1335" s="51"/>
      <c r="J1335" s="51"/>
      <c r="K1335" s="51"/>
    </row>
    <row r="1336" spans="3:11" s="47" customFormat="1">
      <c r="C1336" s="51"/>
      <c r="D1336" s="51"/>
      <c r="F1336" s="51"/>
      <c r="G1336" s="110"/>
      <c r="H1336" s="51"/>
      <c r="I1336" s="51"/>
      <c r="J1336" s="51"/>
      <c r="K1336" s="51"/>
    </row>
    <row r="1337" spans="3:11" s="47" customFormat="1">
      <c r="C1337" s="51"/>
      <c r="D1337" s="51"/>
      <c r="F1337" s="51"/>
      <c r="G1337" s="110"/>
      <c r="H1337" s="51"/>
      <c r="I1337" s="51"/>
      <c r="J1337" s="51"/>
      <c r="K1337" s="51"/>
    </row>
    <row r="1338" spans="3:11" s="47" customFormat="1">
      <c r="C1338" s="51"/>
      <c r="D1338" s="51"/>
      <c r="F1338" s="51"/>
      <c r="G1338" s="110"/>
      <c r="H1338" s="51"/>
      <c r="I1338" s="51"/>
      <c r="J1338" s="51"/>
      <c r="K1338" s="51"/>
    </row>
    <row r="1339" spans="3:11" s="47" customFormat="1">
      <c r="C1339" s="51"/>
      <c r="D1339" s="51"/>
      <c r="F1339" s="51"/>
      <c r="G1339" s="110"/>
      <c r="H1339" s="51"/>
      <c r="I1339" s="51"/>
      <c r="J1339" s="51"/>
      <c r="K1339" s="51"/>
    </row>
    <row r="1340" spans="3:11" s="47" customFormat="1">
      <c r="C1340" s="51"/>
      <c r="D1340" s="51"/>
      <c r="F1340" s="51"/>
      <c r="G1340" s="110"/>
      <c r="H1340" s="51"/>
      <c r="I1340" s="51"/>
      <c r="J1340" s="51"/>
      <c r="K1340" s="51"/>
    </row>
    <row r="1341" spans="3:11" s="47" customFormat="1">
      <c r="C1341" s="51"/>
      <c r="D1341" s="51"/>
      <c r="F1341" s="51"/>
      <c r="G1341" s="110"/>
      <c r="H1341" s="51"/>
      <c r="I1341" s="51"/>
      <c r="J1341" s="51"/>
      <c r="K1341" s="51"/>
    </row>
    <row r="1342" spans="3:11" s="47" customFormat="1">
      <c r="C1342" s="51"/>
      <c r="D1342" s="51"/>
      <c r="F1342" s="51"/>
      <c r="G1342" s="110"/>
      <c r="H1342" s="51"/>
      <c r="I1342" s="51"/>
      <c r="J1342" s="51"/>
      <c r="K1342" s="51"/>
    </row>
    <row r="1343" spans="3:11" s="47" customFormat="1">
      <c r="C1343" s="51"/>
      <c r="D1343" s="51"/>
      <c r="F1343" s="51"/>
      <c r="G1343" s="110"/>
      <c r="H1343" s="51"/>
      <c r="I1343" s="51"/>
      <c r="J1343" s="51"/>
      <c r="K1343" s="51"/>
    </row>
    <row r="1344" spans="3:11" s="47" customFormat="1">
      <c r="C1344" s="51"/>
      <c r="D1344" s="51"/>
      <c r="F1344" s="51"/>
      <c r="G1344" s="110"/>
      <c r="H1344" s="51"/>
      <c r="I1344" s="51"/>
      <c r="J1344" s="51"/>
      <c r="K1344" s="51"/>
    </row>
    <row r="1345" spans="3:11" s="47" customFormat="1">
      <c r="C1345" s="51"/>
      <c r="D1345" s="51"/>
      <c r="F1345" s="51"/>
      <c r="G1345" s="110"/>
      <c r="H1345" s="51"/>
      <c r="I1345" s="51"/>
      <c r="J1345" s="51"/>
      <c r="K1345" s="51"/>
    </row>
    <row r="1346" spans="3:11" s="47" customFormat="1">
      <c r="C1346" s="51"/>
      <c r="D1346" s="51"/>
      <c r="F1346" s="51"/>
      <c r="G1346" s="110"/>
      <c r="H1346" s="51"/>
      <c r="I1346" s="51"/>
      <c r="J1346" s="51"/>
      <c r="K1346" s="51"/>
    </row>
    <row r="1347" spans="3:11" s="47" customFormat="1">
      <c r="C1347" s="51"/>
      <c r="D1347" s="51"/>
      <c r="F1347" s="51"/>
      <c r="G1347" s="110"/>
      <c r="H1347" s="51"/>
      <c r="I1347" s="51"/>
      <c r="J1347" s="51"/>
      <c r="K1347" s="51"/>
    </row>
    <row r="1348" spans="3:11" s="47" customFormat="1">
      <c r="C1348" s="51"/>
      <c r="D1348" s="51"/>
      <c r="F1348" s="51"/>
      <c r="G1348" s="110"/>
      <c r="H1348" s="51"/>
      <c r="I1348" s="51"/>
      <c r="J1348" s="51"/>
      <c r="K1348" s="51"/>
    </row>
    <row r="1349" spans="3:11" s="47" customFormat="1">
      <c r="C1349" s="51"/>
      <c r="D1349" s="51"/>
      <c r="F1349" s="51"/>
      <c r="G1349" s="110"/>
      <c r="H1349" s="51"/>
      <c r="I1349" s="51"/>
      <c r="J1349" s="51"/>
      <c r="K1349" s="51"/>
    </row>
    <row r="1350" spans="3:11" s="47" customFormat="1">
      <c r="C1350" s="51"/>
      <c r="D1350" s="51"/>
      <c r="F1350" s="51"/>
      <c r="G1350" s="110"/>
      <c r="H1350" s="51"/>
      <c r="I1350" s="51"/>
      <c r="J1350" s="51"/>
      <c r="K1350" s="51"/>
    </row>
    <row r="1351" spans="3:11" s="47" customFormat="1">
      <c r="C1351" s="51"/>
      <c r="D1351" s="51"/>
      <c r="F1351" s="51"/>
      <c r="G1351" s="110"/>
      <c r="H1351" s="51"/>
      <c r="I1351" s="51"/>
      <c r="J1351" s="51"/>
      <c r="K1351" s="51"/>
    </row>
    <row r="1352" spans="3:11" s="47" customFormat="1">
      <c r="C1352" s="51"/>
      <c r="D1352" s="51"/>
      <c r="F1352" s="51"/>
      <c r="G1352" s="110"/>
      <c r="H1352" s="51"/>
      <c r="I1352" s="51"/>
      <c r="J1352" s="51"/>
      <c r="K1352" s="51"/>
    </row>
    <row r="1353" spans="3:11" s="47" customFormat="1">
      <c r="C1353" s="51"/>
      <c r="D1353" s="51"/>
      <c r="F1353" s="51"/>
      <c r="G1353" s="110"/>
      <c r="H1353" s="51"/>
      <c r="I1353" s="51"/>
      <c r="J1353" s="51"/>
      <c r="K1353" s="51"/>
    </row>
    <row r="1354" spans="3:11" s="47" customFormat="1">
      <c r="C1354" s="51"/>
      <c r="D1354" s="51"/>
      <c r="F1354" s="51"/>
      <c r="G1354" s="110"/>
      <c r="H1354" s="51"/>
      <c r="I1354" s="51"/>
      <c r="J1354" s="51"/>
      <c r="K1354" s="51"/>
    </row>
    <row r="1355" spans="3:11" s="47" customFormat="1">
      <c r="C1355" s="51"/>
      <c r="D1355" s="51"/>
      <c r="F1355" s="51"/>
      <c r="G1355" s="110"/>
      <c r="H1355" s="51"/>
      <c r="I1355" s="51"/>
      <c r="J1355" s="51"/>
      <c r="K1355" s="51"/>
    </row>
    <row r="1356" spans="3:11" s="47" customFormat="1">
      <c r="C1356" s="51"/>
      <c r="D1356" s="51"/>
      <c r="F1356" s="51"/>
      <c r="G1356" s="110"/>
      <c r="H1356" s="51"/>
      <c r="I1356" s="51"/>
      <c r="J1356" s="51"/>
      <c r="K1356" s="51"/>
    </row>
    <row r="1357" spans="3:11" s="47" customFormat="1">
      <c r="C1357" s="51"/>
      <c r="D1357" s="51"/>
      <c r="F1357" s="51"/>
      <c r="G1357" s="110"/>
      <c r="H1357" s="51"/>
      <c r="I1357" s="51"/>
      <c r="J1357" s="51"/>
      <c r="K1357" s="51"/>
    </row>
    <row r="1358" spans="3:11" s="47" customFormat="1">
      <c r="C1358" s="51"/>
      <c r="D1358" s="51"/>
      <c r="F1358" s="51"/>
      <c r="G1358" s="110"/>
      <c r="H1358" s="51"/>
      <c r="I1358" s="51"/>
      <c r="J1358" s="51"/>
      <c r="K1358" s="51"/>
    </row>
    <row r="1359" spans="3:11" s="47" customFormat="1">
      <c r="C1359" s="51"/>
      <c r="D1359" s="51"/>
      <c r="F1359" s="51"/>
      <c r="G1359" s="110"/>
      <c r="H1359" s="51"/>
      <c r="I1359" s="51"/>
      <c r="J1359" s="51"/>
      <c r="K1359" s="51"/>
    </row>
    <row r="1360" spans="3:11" s="47" customFormat="1">
      <c r="C1360" s="51"/>
      <c r="D1360" s="51"/>
      <c r="F1360" s="51"/>
      <c r="G1360" s="110"/>
      <c r="H1360" s="51"/>
      <c r="I1360" s="51"/>
      <c r="J1360" s="51"/>
      <c r="K1360" s="51"/>
    </row>
    <row r="1361" spans="3:11" s="47" customFormat="1">
      <c r="C1361" s="51"/>
      <c r="D1361" s="51"/>
      <c r="F1361" s="51"/>
      <c r="G1361" s="110"/>
      <c r="H1361" s="51"/>
      <c r="I1361" s="51"/>
      <c r="J1361" s="51"/>
      <c r="K1361" s="51"/>
    </row>
    <row r="1362" spans="3:11" s="47" customFormat="1">
      <c r="C1362" s="51"/>
      <c r="D1362" s="51"/>
      <c r="F1362" s="51"/>
      <c r="G1362" s="110"/>
      <c r="H1362" s="51"/>
      <c r="I1362" s="51"/>
      <c r="J1362" s="51"/>
      <c r="K1362" s="51"/>
    </row>
    <row r="1363" spans="3:11" s="47" customFormat="1">
      <c r="C1363" s="51"/>
      <c r="D1363" s="51"/>
      <c r="F1363" s="51"/>
      <c r="G1363" s="110"/>
      <c r="H1363" s="51"/>
      <c r="I1363" s="51"/>
      <c r="J1363" s="51"/>
      <c r="K1363" s="51"/>
    </row>
    <row r="1364" spans="3:11" s="47" customFormat="1">
      <c r="C1364" s="51"/>
      <c r="D1364" s="51"/>
      <c r="F1364" s="51"/>
      <c r="G1364" s="110"/>
      <c r="H1364" s="51"/>
      <c r="I1364" s="51"/>
      <c r="J1364" s="51"/>
      <c r="K1364" s="51"/>
    </row>
    <row r="1365" spans="3:11" s="47" customFormat="1">
      <c r="C1365" s="51"/>
      <c r="D1365" s="51"/>
      <c r="F1365" s="51"/>
      <c r="G1365" s="110"/>
      <c r="H1365" s="51"/>
      <c r="I1365" s="51"/>
      <c r="J1365" s="51"/>
      <c r="K1365" s="51"/>
    </row>
    <row r="1366" spans="3:11" s="47" customFormat="1">
      <c r="C1366" s="51"/>
      <c r="D1366" s="51"/>
      <c r="F1366" s="51"/>
      <c r="G1366" s="110"/>
      <c r="H1366" s="51"/>
      <c r="I1366" s="51"/>
      <c r="J1366" s="51"/>
      <c r="K1366" s="51"/>
    </row>
    <row r="1367" spans="3:11" s="47" customFormat="1">
      <c r="C1367" s="51"/>
      <c r="D1367" s="51"/>
      <c r="F1367" s="51"/>
      <c r="G1367" s="110"/>
      <c r="H1367" s="51"/>
      <c r="I1367" s="51"/>
      <c r="J1367" s="51"/>
      <c r="K1367" s="51"/>
    </row>
    <row r="1368" spans="3:11" s="47" customFormat="1">
      <c r="C1368" s="51"/>
      <c r="D1368" s="51"/>
      <c r="F1368" s="51"/>
      <c r="G1368" s="110"/>
      <c r="H1368" s="51"/>
      <c r="I1368" s="51"/>
      <c r="J1368" s="51"/>
      <c r="K1368" s="51"/>
    </row>
    <row r="1369" spans="3:11" s="47" customFormat="1">
      <c r="C1369" s="51"/>
      <c r="D1369" s="51"/>
      <c r="F1369" s="51"/>
      <c r="G1369" s="110"/>
      <c r="H1369" s="51"/>
      <c r="I1369" s="51"/>
      <c r="J1369" s="51"/>
      <c r="K1369" s="51"/>
    </row>
    <row r="1370" spans="3:11" s="47" customFormat="1">
      <c r="C1370" s="51"/>
      <c r="D1370" s="51"/>
      <c r="F1370" s="51"/>
      <c r="G1370" s="110"/>
      <c r="H1370" s="51"/>
      <c r="I1370" s="51"/>
      <c r="J1370" s="51"/>
      <c r="K1370" s="51"/>
    </row>
    <row r="1371" spans="3:11" s="47" customFormat="1">
      <c r="C1371" s="51"/>
      <c r="D1371" s="51"/>
      <c r="F1371" s="51"/>
      <c r="G1371" s="110"/>
      <c r="H1371" s="51"/>
      <c r="I1371" s="51"/>
      <c r="J1371" s="51"/>
      <c r="K1371" s="51"/>
    </row>
    <row r="1372" spans="3:11" s="47" customFormat="1">
      <c r="C1372" s="51"/>
      <c r="D1372" s="51"/>
      <c r="F1372" s="51"/>
      <c r="G1372" s="110"/>
      <c r="H1372" s="51"/>
      <c r="I1372" s="51"/>
      <c r="J1372" s="51"/>
      <c r="K1372" s="51"/>
    </row>
    <row r="1373" spans="3:11" s="47" customFormat="1">
      <c r="C1373" s="51"/>
      <c r="D1373" s="51"/>
      <c r="F1373" s="51"/>
      <c r="G1373" s="110"/>
      <c r="H1373" s="51"/>
      <c r="I1373" s="51"/>
      <c r="J1373" s="51"/>
      <c r="K1373" s="51"/>
    </row>
    <row r="1374" spans="3:11" s="47" customFormat="1">
      <c r="C1374" s="51"/>
      <c r="D1374" s="51"/>
      <c r="F1374" s="51"/>
      <c r="G1374" s="110"/>
      <c r="H1374" s="51"/>
      <c r="I1374" s="51"/>
      <c r="J1374" s="51"/>
      <c r="K1374" s="51"/>
    </row>
    <row r="1375" spans="3:11" s="47" customFormat="1">
      <c r="C1375" s="51"/>
      <c r="D1375" s="51"/>
      <c r="F1375" s="51"/>
      <c r="G1375" s="110"/>
      <c r="H1375" s="51"/>
      <c r="I1375" s="51"/>
      <c r="J1375" s="51"/>
      <c r="K1375" s="51"/>
    </row>
    <row r="1376" spans="3:11" s="47" customFormat="1">
      <c r="C1376" s="51"/>
      <c r="D1376" s="51"/>
      <c r="F1376" s="51"/>
      <c r="G1376" s="110"/>
      <c r="H1376" s="51"/>
      <c r="I1376" s="51"/>
      <c r="J1376" s="51"/>
      <c r="K1376" s="51"/>
    </row>
    <row r="1377" spans="3:11" s="47" customFormat="1">
      <c r="C1377" s="51"/>
      <c r="D1377" s="51"/>
      <c r="F1377" s="51"/>
      <c r="G1377" s="110"/>
      <c r="H1377" s="51"/>
      <c r="I1377" s="51"/>
      <c r="J1377" s="51"/>
      <c r="K1377" s="51"/>
    </row>
    <row r="1378" spans="3:11" s="47" customFormat="1">
      <c r="C1378" s="51"/>
      <c r="D1378" s="51"/>
      <c r="F1378" s="51"/>
      <c r="G1378" s="110"/>
      <c r="H1378" s="51"/>
      <c r="I1378" s="51"/>
      <c r="J1378" s="51"/>
      <c r="K1378" s="51"/>
    </row>
    <row r="1379" spans="3:11" s="47" customFormat="1">
      <c r="C1379" s="51"/>
      <c r="D1379" s="51"/>
      <c r="F1379" s="51"/>
      <c r="G1379" s="110"/>
      <c r="H1379" s="51"/>
      <c r="I1379" s="51"/>
      <c r="J1379" s="51"/>
      <c r="K1379" s="51"/>
    </row>
    <row r="1380" spans="3:11" s="47" customFormat="1">
      <c r="C1380" s="51"/>
      <c r="D1380" s="51"/>
      <c r="F1380" s="51"/>
      <c r="G1380" s="110"/>
      <c r="H1380" s="51"/>
      <c r="I1380" s="51"/>
      <c r="J1380" s="51"/>
      <c r="K1380" s="51"/>
    </row>
    <row r="1381" spans="3:11" s="47" customFormat="1">
      <c r="C1381" s="51"/>
      <c r="D1381" s="51"/>
      <c r="F1381" s="51"/>
      <c r="G1381" s="110"/>
      <c r="H1381" s="51"/>
      <c r="I1381" s="51"/>
      <c r="J1381" s="51"/>
      <c r="K1381" s="51"/>
    </row>
    <row r="1382" spans="3:11" s="47" customFormat="1">
      <c r="C1382" s="51"/>
      <c r="D1382" s="51"/>
      <c r="F1382" s="51"/>
      <c r="G1382" s="110"/>
      <c r="H1382" s="51"/>
      <c r="I1382" s="51"/>
      <c r="J1382" s="51"/>
      <c r="K1382" s="51"/>
    </row>
    <row r="1383" spans="3:11" s="47" customFormat="1">
      <c r="C1383" s="51"/>
      <c r="D1383" s="51"/>
      <c r="F1383" s="51"/>
      <c r="G1383" s="110"/>
      <c r="H1383" s="51"/>
      <c r="I1383" s="51"/>
      <c r="J1383" s="51"/>
      <c r="K1383" s="51"/>
    </row>
    <row r="1384" spans="3:11" s="47" customFormat="1">
      <c r="C1384" s="51"/>
      <c r="D1384" s="51"/>
      <c r="F1384" s="51"/>
      <c r="G1384" s="110"/>
      <c r="H1384" s="51"/>
      <c r="I1384" s="51"/>
      <c r="J1384" s="51"/>
      <c r="K1384" s="51"/>
    </row>
    <row r="1385" spans="3:11" s="47" customFormat="1">
      <c r="C1385" s="51"/>
      <c r="D1385" s="51"/>
      <c r="F1385" s="51"/>
      <c r="G1385" s="110"/>
      <c r="H1385" s="51"/>
      <c r="I1385" s="51"/>
      <c r="J1385" s="51"/>
      <c r="K1385" s="51"/>
    </row>
    <row r="1386" spans="3:11" s="47" customFormat="1">
      <c r="C1386" s="51"/>
      <c r="D1386" s="51"/>
      <c r="F1386" s="51"/>
      <c r="G1386" s="110"/>
      <c r="H1386" s="51"/>
      <c r="I1386" s="51"/>
      <c r="J1386" s="51"/>
      <c r="K1386" s="51"/>
    </row>
    <row r="1387" spans="3:11" s="47" customFormat="1">
      <c r="C1387" s="51"/>
      <c r="D1387" s="51"/>
      <c r="F1387" s="51"/>
      <c r="G1387" s="110"/>
      <c r="H1387" s="51"/>
      <c r="I1387" s="51"/>
      <c r="J1387" s="51"/>
      <c r="K1387" s="51"/>
    </row>
    <row r="1388" spans="3:11" s="47" customFormat="1">
      <c r="C1388" s="51"/>
      <c r="D1388" s="51"/>
      <c r="F1388" s="51"/>
      <c r="G1388" s="110"/>
      <c r="H1388" s="51"/>
      <c r="I1388" s="51"/>
      <c r="J1388" s="51"/>
      <c r="K1388" s="51"/>
    </row>
    <row r="1389" spans="3:11" s="47" customFormat="1">
      <c r="C1389" s="51"/>
      <c r="D1389" s="51"/>
      <c r="F1389" s="51"/>
      <c r="G1389" s="110"/>
      <c r="H1389" s="51"/>
      <c r="I1389" s="51"/>
      <c r="J1389" s="51"/>
      <c r="K1389" s="51"/>
    </row>
    <row r="1390" spans="3:11" s="47" customFormat="1">
      <c r="C1390" s="51"/>
      <c r="D1390" s="51"/>
      <c r="F1390" s="51"/>
      <c r="G1390" s="110"/>
      <c r="H1390" s="51"/>
      <c r="I1390" s="51"/>
      <c r="J1390" s="51"/>
      <c r="K1390" s="51"/>
    </row>
    <row r="1391" spans="3:11" s="47" customFormat="1">
      <c r="C1391" s="51"/>
      <c r="D1391" s="51"/>
      <c r="F1391" s="51"/>
      <c r="G1391" s="110"/>
      <c r="H1391" s="51"/>
      <c r="I1391" s="51"/>
      <c r="J1391" s="51"/>
      <c r="K1391" s="51"/>
    </row>
    <row r="1392" spans="3:11" s="47" customFormat="1">
      <c r="C1392" s="51"/>
      <c r="D1392" s="51"/>
      <c r="F1392" s="51"/>
      <c r="G1392" s="110"/>
      <c r="H1392" s="51"/>
      <c r="I1392" s="51"/>
      <c r="J1392" s="51"/>
      <c r="K1392" s="51"/>
    </row>
    <row r="1393" spans="3:11" s="47" customFormat="1">
      <c r="C1393" s="51"/>
      <c r="D1393" s="51"/>
      <c r="F1393" s="51"/>
      <c r="G1393" s="110"/>
      <c r="H1393" s="51"/>
      <c r="I1393" s="51"/>
      <c r="J1393" s="51"/>
      <c r="K1393" s="51"/>
    </row>
    <row r="1394" spans="3:11" s="47" customFormat="1">
      <c r="C1394" s="51"/>
      <c r="D1394" s="51"/>
      <c r="F1394" s="51"/>
      <c r="G1394" s="110"/>
      <c r="H1394" s="51"/>
      <c r="I1394" s="51"/>
      <c r="J1394" s="51"/>
      <c r="K1394" s="51"/>
    </row>
    <row r="1395" spans="3:11" s="47" customFormat="1">
      <c r="C1395" s="51"/>
      <c r="D1395" s="51"/>
      <c r="F1395" s="51"/>
      <c r="G1395" s="110"/>
      <c r="H1395" s="51"/>
      <c r="I1395" s="51"/>
      <c r="J1395" s="51"/>
      <c r="K1395" s="51"/>
    </row>
    <row r="1396" spans="3:11" s="47" customFormat="1">
      <c r="C1396" s="51"/>
      <c r="D1396" s="51"/>
      <c r="F1396" s="51"/>
      <c r="G1396" s="110"/>
      <c r="H1396" s="51"/>
      <c r="I1396" s="51"/>
      <c r="J1396" s="51"/>
      <c r="K1396" s="51"/>
    </row>
    <row r="1397" spans="3:11" s="47" customFormat="1">
      <c r="C1397" s="51"/>
      <c r="D1397" s="51"/>
      <c r="F1397" s="51"/>
      <c r="G1397" s="110"/>
      <c r="H1397" s="51"/>
      <c r="I1397" s="51"/>
      <c r="J1397" s="51"/>
      <c r="K1397" s="51"/>
    </row>
    <row r="1398" spans="3:11" s="47" customFormat="1">
      <c r="C1398" s="51"/>
      <c r="D1398" s="51"/>
      <c r="F1398" s="51"/>
      <c r="G1398" s="110"/>
      <c r="H1398" s="51"/>
      <c r="I1398" s="51"/>
      <c r="J1398" s="51"/>
      <c r="K1398" s="51"/>
    </row>
    <row r="1399" spans="3:11" s="47" customFormat="1">
      <c r="C1399" s="51"/>
      <c r="D1399" s="51"/>
      <c r="F1399" s="51"/>
      <c r="G1399" s="110"/>
      <c r="H1399" s="51"/>
      <c r="I1399" s="51"/>
      <c r="J1399" s="51"/>
      <c r="K1399" s="51"/>
    </row>
    <row r="1400" spans="3:11" s="47" customFormat="1">
      <c r="C1400" s="51"/>
      <c r="D1400" s="51"/>
      <c r="F1400" s="51"/>
      <c r="G1400" s="110"/>
      <c r="H1400" s="51"/>
      <c r="I1400" s="51"/>
      <c r="J1400" s="51"/>
      <c r="K1400" s="51"/>
    </row>
    <row r="1401" spans="3:11" s="47" customFormat="1">
      <c r="C1401" s="51"/>
      <c r="D1401" s="51"/>
      <c r="F1401" s="51"/>
      <c r="G1401" s="110"/>
      <c r="H1401" s="51"/>
      <c r="I1401" s="51"/>
      <c r="J1401" s="51"/>
      <c r="K1401" s="51"/>
    </row>
    <row r="1402" spans="3:11" s="47" customFormat="1">
      <c r="C1402" s="51"/>
      <c r="D1402" s="51"/>
      <c r="F1402" s="51"/>
      <c r="G1402" s="110"/>
      <c r="H1402" s="51"/>
      <c r="I1402" s="51"/>
      <c r="J1402" s="51"/>
      <c r="K1402" s="51"/>
    </row>
    <row r="1403" spans="3:11" s="47" customFormat="1">
      <c r="C1403" s="51"/>
      <c r="D1403" s="51"/>
      <c r="F1403" s="51"/>
      <c r="G1403" s="110"/>
      <c r="H1403" s="51"/>
      <c r="I1403" s="51"/>
      <c r="J1403" s="51"/>
      <c r="K1403" s="51"/>
    </row>
    <row r="1404" spans="3:11" s="47" customFormat="1">
      <c r="C1404" s="51"/>
      <c r="D1404" s="51"/>
      <c r="F1404" s="51"/>
      <c r="G1404" s="110"/>
      <c r="H1404" s="51"/>
      <c r="I1404" s="51"/>
      <c r="J1404" s="51"/>
      <c r="K1404" s="51"/>
    </row>
    <row r="1405" spans="3:11" s="47" customFormat="1">
      <c r="C1405" s="51"/>
      <c r="D1405" s="51"/>
      <c r="F1405" s="51"/>
      <c r="G1405" s="110"/>
      <c r="H1405" s="51"/>
      <c r="I1405" s="51"/>
      <c r="J1405" s="51"/>
      <c r="K1405" s="51"/>
    </row>
    <row r="1406" spans="3:11" s="47" customFormat="1">
      <c r="C1406" s="51"/>
      <c r="D1406" s="51"/>
      <c r="F1406" s="51"/>
      <c r="G1406" s="110"/>
      <c r="H1406" s="51"/>
      <c r="I1406" s="51"/>
      <c r="J1406" s="51"/>
      <c r="K1406" s="51"/>
    </row>
    <row r="1407" spans="3:11" s="47" customFormat="1">
      <c r="C1407" s="51"/>
      <c r="D1407" s="51"/>
      <c r="F1407" s="51"/>
      <c r="G1407" s="110"/>
      <c r="H1407" s="51"/>
      <c r="I1407" s="51"/>
      <c r="J1407" s="51"/>
      <c r="K1407" s="51"/>
    </row>
    <row r="1408" spans="3:11" s="47" customFormat="1">
      <c r="C1408" s="51"/>
      <c r="D1408" s="51"/>
      <c r="F1408" s="51"/>
      <c r="G1408" s="110"/>
      <c r="H1408" s="51"/>
      <c r="I1408" s="51"/>
      <c r="J1408" s="51"/>
      <c r="K1408" s="51"/>
    </row>
    <row r="1409" spans="3:11" s="47" customFormat="1">
      <c r="C1409" s="51"/>
      <c r="D1409" s="51"/>
      <c r="F1409" s="51"/>
      <c r="G1409" s="110"/>
      <c r="H1409" s="51"/>
      <c r="I1409" s="51"/>
      <c r="J1409" s="51"/>
      <c r="K1409" s="51"/>
    </row>
    <row r="1410" spans="3:11" s="47" customFormat="1">
      <c r="C1410" s="51"/>
      <c r="D1410" s="51"/>
      <c r="F1410" s="51"/>
      <c r="G1410" s="110"/>
      <c r="H1410" s="51"/>
      <c r="I1410" s="51"/>
      <c r="J1410" s="51"/>
      <c r="K1410" s="51"/>
    </row>
    <row r="1411" spans="3:11" s="47" customFormat="1">
      <c r="C1411" s="51"/>
      <c r="D1411" s="51"/>
      <c r="F1411" s="51"/>
      <c r="G1411" s="110"/>
      <c r="H1411" s="51"/>
      <c r="I1411" s="51"/>
      <c r="J1411" s="51"/>
      <c r="K1411" s="51"/>
    </row>
    <row r="1412" spans="3:11" s="47" customFormat="1">
      <c r="C1412" s="51"/>
      <c r="D1412" s="51"/>
      <c r="F1412" s="51"/>
      <c r="G1412" s="110"/>
      <c r="H1412" s="51"/>
      <c r="I1412" s="51"/>
      <c r="J1412" s="51"/>
      <c r="K1412" s="51"/>
    </row>
    <row r="1413" spans="3:11" s="47" customFormat="1">
      <c r="C1413" s="51"/>
      <c r="D1413" s="51"/>
      <c r="F1413" s="51"/>
      <c r="G1413" s="110"/>
      <c r="H1413" s="51"/>
      <c r="I1413" s="51"/>
      <c r="J1413" s="51"/>
      <c r="K1413" s="51"/>
    </row>
    <row r="1414" spans="3:11" s="47" customFormat="1">
      <c r="C1414" s="51"/>
      <c r="D1414" s="51"/>
      <c r="F1414" s="51"/>
      <c r="G1414" s="110"/>
      <c r="H1414" s="51"/>
      <c r="I1414" s="51"/>
      <c r="J1414" s="51"/>
      <c r="K1414" s="51"/>
    </row>
    <row r="1415" spans="3:11" s="47" customFormat="1">
      <c r="C1415" s="51"/>
      <c r="D1415" s="51"/>
      <c r="F1415" s="51"/>
      <c r="G1415" s="110"/>
      <c r="H1415" s="51"/>
      <c r="I1415" s="51"/>
      <c r="J1415" s="51"/>
      <c r="K1415" s="51"/>
    </row>
    <row r="1416" spans="3:11" s="47" customFormat="1">
      <c r="C1416" s="51"/>
      <c r="D1416" s="51"/>
      <c r="F1416" s="51"/>
      <c r="G1416" s="110"/>
      <c r="H1416" s="51"/>
      <c r="I1416" s="51"/>
      <c r="J1416" s="51"/>
      <c r="K1416" s="51"/>
    </row>
    <row r="1417" spans="3:11" s="47" customFormat="1">
      <c r="C1417" s="51"/>
      <c r="D1417" s="51"/>
      <c r="F1417" s="51"/>
      <c r="G1417" s="110"/>
      <c r="H1417" s="51"/>
      <c r="I1417" s="51"/>
      <c r="J1417" s="51"/>
      <c r="K1417" s="51"/>
    </row>
    <row r="1418" spans="3:11" s="47" customFormat="1">
      <c r="C1418" s="51"/>
      <c r="D1418" s="51"/>
      <c r="F1418" s="51"/>
      <c r="G1418" s="110"/>
      <c r="H1418" s="51"/>
      <c r="I1418" s="51"/>
      <c r="J1418" s="51"/>
      <c r="K1418" s="51"/>
    </row>
    <row r="1419" spans="3:11" s="47" customFormat="1">
      <c r="C1419" s="51"/>
      <c r="D1419" s="51"/>
      <c r="F1419" s="51"/>
      <c r="G1419" s="110"/>
      <c r="H1419" s="51"/>
      <c r="I1419" s="51"/>
      <c r="J1419" s="51"/>
      <c r="K1419" s="51"/>
    </row>
    <row r="1420" spans="3:11" s="47" customFormat="1">
      <c r="C1420" s="51"/>
      <c r="D1420" s="51"/>
      <c r="F1420" s="51"/>
      <c r="G1420" s="110"/>
      <c r="H1420" s="51"/>
      <c r="I1420" s="51"/>
      <c r="J1420" s="51"/>
      <c r="K1420" s="51"/>
    </row>
    <row r="1421" spans="3:11" s="47" customFormat="1">
      <c r="C1421" s="51"/>
      <c r="D1421" s="51"/>
      <c r="F1421" s="51"/>
      <c r="G1421" s="110"/>
      <c r="H1421" s="51"/>
      <c r="I1421" s="51"/>
      <c r="J1421" s="51"/>
      <c r="K1421" s="51"/>
    </row>
    <row r="1422" spans="3:11" s="47" customFormat="1">
      <c r="C1422" s="51"/>
      <c r="D1422" s="51"/>
      <c r="F1422" s="51"/>
      <c r="G1422" s="110"/>
      <c r="H1422" s="51"/>
      <c r="I1422" s="51"/>
      <c r="J1422" s="51"/>
      <c r="K1422" s="51"/>
    </row>
    <row r="1423" spans="3:11" s="47" customFormat="1">
      <c r="C1423" s="51"/>
      <c r="D1423" s="51"/>
      <c r="F1423" s="51"/>
      <c r="G1423" s="110"/>
      <c r="H1423" s="51"/>
      <c r="I1423" s="51"/>
      <c r="J1423" s="51"/>
      <c r="K1423" s="51"/>
    </row>
    <row r="1424" spans="3:11" s="47" customFormat="1">
      <c r="C1424" s="51"/>
      <c r="D1424" s="51"/>
      <c r="F1424" s="51"/>
      <c r="G1424" s="110"/>
      <c r="H1424" s="51"/>
      <c r="I1424" s="51"/>
      <c r="J1424" s="51"/>
      <c r="K1424" s="51"/>
    </row>
    <row r="1425" spans="1:10">
      <c r="A1425" s="47"/>
      <c r="B1425" s="47"/>
      <c r="C1425" s="51"/>
      <c r="D1425" s="51"/>
      <c r="E1425" s="47"/>
      <c r="F1425" s="51"/>
      <c r="G1425" s="110"/>
      <c r="H1425" s="51"/>
      <c r="I1425" s="51"/>
      <c r="J1425" s="51"/>
    </row>
    <row r="1426" spans="1:10">
      <c r="A1426" s="47"/>
      <c r="B1426" s="47"/>
      <c r="C1426" s="51"/>
      <c r="D1426" s="51"/>
      <c r="E1426" s="47"/>
      <c r="F1426" s="51"/>
      <c r="G1426" s="110"/>
      <c r="H1426" s="51"/>
      <c r="I1426" s="51"/>
      <c r="J1426" s="51"/>
    </row>
    <row r="1427" spans="1:10">
      <c r="A1427" s="47"/>
      <c r="B1427" s="47"/>
      <c r="C1427" s="51"/>
      <c r="D1427" s="51"/>
      <c r="E1427" s="47"/>
      <c r="F1427" s="51"/>
      <c r="G1427" s="110"/>
      <c r="H1427" s="51"/>
      <c r="I1427" s="51"/>
    </row>
    <row r="1428" spans="1:10">
      <c r="A1428" s="47"/>
      <c r="B1428" s="47"/>
      <c r="C1428" s="51"/>
      <c r="D1428" s="51"/>
      <c r="E1428" s="47"/>
      <c r="F1428" s="51"/>
      <c r="G1428" s="110"/>
      <c r="H1428" s="51"/>
      <c r="I1428" s="51"/>
    </row>
  </sheetData>
  <sheetProtection password="DD17" sheet="1" objects="1" scenarios="1"/>
  <mergeCells count="49">
    <mergeCell ref="C119:F119"/>
    <mergeCell ref="B17:B18"/>
    <mergeCell ref="B59:B70"/>
    <mergeCell ref="B19:B20"/>
    <mergeCell ref="C159:F159"/>
    <mergeCell ref="B2:E3"/>
    <mergeCell ref="F2:I3"/>
    <mergeCell ref="C47:F47"/>
    <mergeCell ref="C59:F59"/>
    <mergeCell ref="B71:B82"/>
    <mergeCell ref="C71:F71"/>
    <mergeCell ref="L226:L227"/>
    <mergeCell ref="B231:B233"/>
    <mergeCell ref="H231:H233"/>
    <mergeCell ref="B147:B158"/>
    <mergeCell ref="C147:F147"/>
    <mergeCell ref="B228:B230"/>
    <mergeCell ref="H228:H230"/>
    <mergeCell ref="B199:J199"/>
    <mergeCell ref="B209:B211"/>
    <mergeCell ref="C183:F183"/>
    <mergeCell ref="B226:H227"/>
    <mergeCell ref="B159:B170"/>
    <mergeCell ref="B183:B194"/>
    <mergeCell ref="B171:B182"/>
    <mergeCell ref="C171:F171"/>
    <mergeCell ref="B298:C298"/>
    <mergeCell ref="E298:I298"/>
    <mergeCell ref="B290:B292"/>
    <mergeCell ref="B265:B270"/>
    <mergeCell ref="B271:B276"/>
    <mergeCell ref="B277:B282"/>
    <mergeCell ref="B283:B288"/>
    <mergeCell ref="B242:C242"/>
    <mergeCell ref="E242:I242"/>
    <mergeCell ref="B47:B58"/>
    <mergeCell ref="B212:B218"/>
    <mergeCell ref="B219:B225"/>
    <mergeCell ref="C95:F95"/>
    <mergeCell ref="B83:B94"/>
    <mergeCell ref="B234:B235"/>
    <mergeCell ref="H234:H235"/>
    <mergeCell ref="B95:B106"/>
    <mergeCell ref="C83:F83"/>
    <mergeCell ref="B131:B142"/>
    <mergeCell ref="C131:F131"/>
    <mergeCell ref="B107:B118"/>
    <mergeCell ref="C107:F107"/>
    <mergeCell ref="B119:B130"/>
  </mergeCells>
  <pageMargins left="0.25" right="0.25" top="0.35" bottom="0.32" header="0.3" footer="0.3"/>
  <pageSetup paperSize="9" scale="65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1421"/>
  <sheetViews>
    <sheetView tabSelected="1" zoomScale="55" zoomScaleNormal="55" workbookViewId="0">
      <selection activeCell="K2" sqref="K2"/>
    </sheetView>
  </sheetViews>
  <sheetFormatPr defaultColWidth="9.109375" defaultRowHeight="15.6"/>
  <cols>
    <col min="1" max="1" width="9.77734375" style="157" customWidth="1"/>
    <col min="2" max="2" width="38.6640625" style="48" customWidth="1"/>
    <col min="3" max="3" width="17.33203125" style="1" customWidth="1"/>
    <col min="4" max="4" width="25.33203125" style="1" customWidth="1"/>
    <col min="5" max="5" width="28.21875" style="150" customWidth="1"/>
    <col min="6" max="6" width="14.5546875" style="1" customWidth="1"/>
    <col min="7" max="7" width="0.109375" style="63" hidden="1" customWidth="1"/>
    <col min="8" max="8" width="14.44140625" style="57" customWidth="1"/>
    <col min="9" max="9" width="0.21875" style="111" customWidth="1"/>
    <col min="10" max="10" width="0.21875" style="1" customWidth="1"/>
    <col min="11" max="11" width="13.21875" style="1" customWidth="1"/>
    <col min="12" max="256" width="19.44140625" style="53" customWidth="1"/>
    <col min="257" max="16384" width="9.109375" style="53"/>
  </cols>
  <sheetData>
    <row r="1" spans="1:11" s="121" customFormat="1">
      <c r="A1" s="157"/>
      <c r="B1" s="174"/>
      <c r="C1" s="175"/>
      <c r="D1" s="175"/>
      <c r="E1" s="176"/>
      <c r="F1" s="175"/>
      <c r="G1" s="175"/>
      <c r="H1" s="175"/>
      <c r="I1" s="175"/>
      <c r="J1" s="175"/>
      <c r="K1" s="175"/>
    </row>
    <row r="2" spans="1:11" ht="54.75" customHeight="1">
      <c r="A2" s="170"/>
      <c r="B2" s="225" t="s">
        <v>1830</v>
      </c>
      <c r="C2" s="226"/>
      <c r="D2" s="226"/>
      <c r="E2" s="227"/>
      <c r="F2" s="231" t="s">
        <v>1829</v>
      </c>
      <c r="G2" s="232"/>
      <c r="H2" s="232"/>
      <c r="I2" s="233"/>
      <c r="J2" s="114" t="s">
        <v>1834</v>
      </c>
      <c r="K2" s="23" t="s">
        <v>1867</v>
      </c>
    </row>
    <row r="3" spans="1:11" ht="17.25" customHeight="1">
      <c r="A3" s="171"/>
      <c r="B3" s="228"/>
      <c r="C3" s="229"/>
      <c r="D3" s="229"/>
      <c r="E3" s="230"/>
      <c r="F3" s="234"/>
      <c r="G3" s="235"/>
      <c r="H3" s="235"/>
      <c r="I3" s="236"/>
      <c r="J3" s="114">
        <v>3.9</v>
      </c>
      <c r="K3" s="9">
        <v>0.45</v>
      </c>
    </row>
    <row r="4" spans="1:11" s="59" customFormat="1" ht="45" customHeight="1" thickBot="1">
      <c r="A4" s="171"/>
      <c r="B4" s="116" t="s">
        <v>1385</v>
      </c>
      <c r="C4" s="1" t="s">
        <v>485</v>
      </c>
      <c r="D4" s="1" t="s">
        <v>1388</v>
      </c>
      <c r="E4" s="117" t="s">
        <v>1386</v>
      </c>
      <c r="F4" s="57" t="s">
        <v>1387</v>
      </c>
      <c r="G4" s="63" t="s">
        <v>1389</v>
      </c>
      <c r="H4" s="57" t="s">
        <v>1390</v>
      </c>
      <c r="I4" s="117" t="s">
        <v>1391</v>
      </c>
      <c r="J4" s="1" t="s">
        <v>1833</v>
      </c>
      <c r="K4" s="8">
        <v>0.62</v>
      </c>
    </row>
    <row r="5" spans="1:11" s="121" customFormat="1" ht="90" customHeight="1" thickBot="1">
      <c r="A5" s="171"/>
      <c r="B5" s="107"/>
      <c r="C5" s="89" t="s">
        <v>1113</v>
      </c>
      <c r="D5" s="49" t="s">
        <v>943</v>
      </c>
      <c r="E5" s="118" t="s">
        <v>1859</v>
      </c>
      <c r="F5" s="119">
        <v>110</v>
      </c>
      <c r="G5" s="63" t="s">
        <v>1829</v>
      </c>
      <c r="H5" s="57">
        <v>1</v>
      </c>
      <c r="I5" s="71">
        <v>250</v>
      </c>
      <c r="J5" s="5">
        <f t="shared" ref="J5:J50" si="0">I5/$J$3</f>
        <v>64.102564102564102</v>
      </c>
      <c r="K5" s="120">
        <f>J5*$K$4</f>
        <v>39.743589743589745</v>
      </c>
    </row>
    <row r="6" spans="1:11" s="121" customFormat="1" ht="90" customHeight="1" thickBot="1">
      <c r="A6" s="171"/>
      <c r="B6" s="107"/>
      <c r="C6" s="89" t="s">
        <v>489</v>
      </c>
      <c r="D6" s="49" t="s">
        <v>1356</v>
      </c>
      <c r="E6" s="118" t="s">
        <v>1859</v>
      </c>
      <c r="F6" s="119">
        <v>125</v>
      </c>
      <c r="G6" s="63" t="s">
        <v>1829</v>
      </c>
      <c r="H6" s="57">
        <v>1</v>
      </c>
      <c r="I6" s="5">
        <v>315</v>
      </c>
      <c r="J6" s="5">
        <f>I6/$J$3</f>
        <v>80.769230769230774</v>
      </c>
      <c r="K6" s="64">
        <f>J6*$K$4</f>
        <v>50.07692307692308</v>
      </c>
    </row>
    <row r="7" spans="1:11" s="121" customFormat="1" ht="95.4" customHeight="1" thickBot="1">
      <c r="A7" s="171"/>
      <c r="B7" s="107"/>
      <c r="C7" s="89" t="s">
        <v>1291</v>
      </c>
      <c r="D7" s="122" t="s">
        <v>1292</v>
      </c>
      <c r="E7" s="118" t="s">
        <v>1859</v>
      </c>
      <c r="F7" s="123">
        <v>160</v>
      </c>
      <c r="G7" s="63" t="s">
        <v>1829</v>
      </c>
      <c r="H7" s="57">
        <v>1</v>
      </c>
      <c r="I7" s="71">
        <v>330</v>
      </c>
      <c r="J7" s="5">
        <f>I7/$J$3</f>
        <v>84.615384615384613</v>
      </c>
      <c r="K7" s="120">
        <f>J7*$K$4</f>
        <v>52.46153846153846</v>
      </c>
    </row>
    <row r="8" spans="1:11" s="121" customFormat="1" ht="105.6" customHeight="1" thickBot="1">
      <c r="A8" s="171"/>
      <c r="B8" s="107"/>
      <c r="C8" s="89" t="s">
        <v>1357</v>
      </c>
      <c r="D8" s="49" t="s">
        <v>1358</v>
      </c>
      <c r="E8" s="118" t="s">
        <v>1859</v>
      </c>
      <c r="F8" s="119">
        <v>200</v>
      </c>
      <c r="G8" s="63" t="s">
        <v>1829</v>
      </c>
      <c r="H8" s="57">
        <v>1</v>
      </c>
      <c r="I8" s="5">
        <v>610</v>
      </c>
      <c r="J8" s="5">
        <f>I8/$J$3</f>
        <v>156.41025641025641</v>
      </c>
      <c r="K8" s="64">
        <f>J8*$K$4</f>
        <v>96.974358974358978</v>
      </c>
    </row>
    <row r="9" spans="1:11" s="121" customFormat="1" ht="107.25" customHeight="1" thickBot="1">
      <c r="A9" s="171"/>
      <c r="B9" s="124"/>
      <c r="C9" s="89" t="s">
        <v>79</v>
      </c>
      <c r="D9" s="50" t="s">
        <v>944</v>
      </c>
      <c r="E9" s="125" t="s">
        <v>1736</v>
      </c>
      <c r="F9" s="92">
        <v>50</v>
      </c>
      <c r="G9" s="63" t="s">
        <v>1829</v>
      </c>
      <c r="H9" s="57">
        <v>1</v>
      </c>
      <c r="I9" s="71">
        <v>70</v>
      </c>
      <c r="J9" s="5">
        <f t="shared" si="0"/>
        <v>17.948717948717949</v>
      </c>
      <c r="K9" s="120">
        <f t="shared" ref="K9:K36" si="1">J9*$K$4</f>
        <v>11.128205128205128</v>
      </c>
    </row>
    <row r="10" spans="1:11" s="121" customFormat="1" ht="111" customHeight="1" thickBot="1">
      <c r="A10" s="172"/>
      <c r="B10" s="124"/>
      <c r="C10" s="103" t="s">
        <v>489</v>
      </c>
      <c r="D10" s="50" t="s">
        <v>1253</v>
      </c>
      <c r="E10" s="125" t="s">
        <v>1736</v>
      </c>
      <c r="F10" s="92">
        <v>50</v>
      </c>
      <c r="G10" s="63" t="s">
        <v>1829</v>
      </c>
      <c r="H10" s="57">
        <v>1</v>
      </c>
      <c r="I10" s="71">
        <v>80</v>
      </c>
      <c r="J10" s="5">
        <f>I10/$J$3</f>
        <v>20.512820512820515</v>
      </c>
      <c r="K10" s="120">
        <f>J10*$K$4</f>
        <v>12.717948717948719</v>
      </c>
    </row>
    <row r="11" spans="1:11" s="121" customFormat="1" ht="94.5" customHeight="1" thickBot="1">
      <c r="A11" s="171"/>
      <c r="B11" s="107"/>
      <c r="C11" s="89" t="s">
        <v>1114</v>
      </c>
      <c r="D11" s="49" t="s">
        <v>945</v>
      </c>
      <c r="E11" s="125" t="s">
        <v>1736</v>
      </c>
      <c r="F11" s="119">
        <v>110</v>
      </c>
      <c r="G11" s="63" t="s">
        <v>1829</v>
      </c>
      <c r="H11" s="57">
        <v>1</v>
      </c>
      <c r="I11" s="71">
        <v>175</v>
      </c>
      <c r="J11" s="5">
        <f t="shared" si="0"/>
        <v>44.871794871794876</v>
      </c>
      <c r="K11" s="120">
        <f t="shared" si="1"/>
        <v>27.820512820512821</v>
      </c>
    </row>
    <row r="12" spans="1:11" s="121" customFormat="1" ht="90" customHeight="1" thickBot="1">
      <c r="A12" s="171"/>
      <c r="B12" s="107"/>
      <c r="C12" s="89" t="s">
        <v>1115</v>
      </c>
      <c r="D12" s="49" t="s">
        <v>946</v>
      </c>
      <c r="E12" s="125" t="s">
        <v>1736</v>
      </c>
      <c r="F12" s="119">
        <v>125</v>
      </c>
      <c r="G12" s="63" t="s">
        <v>1829</v>
      </c>
      <c r="H12" s="57">
        <v>1</v>
      </c>
      <c r="I12" s="71">
        <v>210</v>
      </c>
      <c r="J12" s="5">
        <f t="shared" si="0"/>
        <v>53.846153846153847</v>
      </c>
      <c r="K12" s="120">
        <f t="shared" si="1"/>
        <v>33.384615384615387</v>
      </c>
    </row>
    <row r="13" spans="1:11" s="121" customFormat="1" ht="99" customHeight="1" thickBot="1">
      <c r="A13" s="171"/>
      <c r="B13" s="107"/>
      <c r="C13" s="89" t="s">
        <v>1116</v>
      </c>
      <c r="D13" s="49" t="s">
        <v>947</v>
      </c>
      <c r="E13" s="125" t="s">
        <v>1736</v>
      </c>
      <c r="F13" s="119">
        <v>160</v>
      </c>
      <c r="G13" s="63" t="s">
        <v>1829</v>
      </c>
      <c r="H13" s="57">
        <v>1</v>
      </c>
      <c r="I13" s="71">
        <v>230</v>
      </c>
      <c r="J13" s="5">
        <f t="shared" si="0"/>
        <v>58.974358974358978</v>
      </c>
      <c r="K13" s="120">
        <f t="shared" si="1"/>
        <v>36.564102564102569</v>
      </c>
    </row>
    <row r="14" spans="1:11" s="121" customFormat="1" ht="101.25" customHeight="1" thickBot="1">
      <c r="A14" s="171"/>
      <c r="B14" s="107"/>
      <c r="C14" s="89" t="s">
        <v>1293</v>
      </c>
      <c r="D14" s="49" t="s">
        <v>948</v>
      </c>
      <c r="E14" s="125" t="s">
        <v>1736</v>
      </c>
      <c r="F14" s="119">
        <v>200</v>
      </c>
      <c r="G14" s="63" t="s">
        <v>1829</v>
      </c>
      <c r="H14" s="57">
        <v>1</v>
      </c>
      <c r="I14" s="71">
        <v>385</v>
      </c>
      <c r="J14" s="5">
        <f>I14/$J$3</f>
        <v>98.717948717948715</v>
      </c>
      <c r="K14" s="120">
        <f>J14*$K$4</f>
        <v>61.205128205128204</v>
      </c>
    </row>
    <row r="15" spans="1:11" s="121" customFormat="1" ht="100.2" customHeight="1" thickBot="1">
      <c r="A15" s="171"/>
      <c r="B15" s="107"/>
      <c r="C15" s="89" t="s">
        <v>1117</v>
      </c>
      <c r="D15" s="126" t="s">
        <v>949</v>
      </c>
      <c r="E15" s="34" t="s">
        <v>1737</v>
      </c>
      <c r="F15" s="127">
        <v>110</v>
      </c>
      <c r="G15" s="63" t="s">
        <v>1829</v>
      </c>
      <c r="H15" s="57">
        <v>1</v>
      </c>
      <c r="I15" s="71">
        <v>27.5</v>
      </c>
      <c r="J15" s="5">
        <f t="shared" si="0"/>
        <v>7.0512820512820511</v>
      </c>
      <c r="K15" s="120">
        <f t="shared" si="1"/>
        <v>4.3717948717948714</v>
      </c>
    </row>
    <row r="16" spans="1:11" s="47" customFormat="1" ht="75" customHeight="1" thickBot="1">
      <c r="A16" s="171"/>
      <c r="B16" s="107"/>
      <c r="C16" s="89" t="s">
        <v>1118</v>
      </c>
      <c r="D16" s="126" t="s">
        <v>950</v>
      </c>
      <c r="E16" s="128" t="s">
        <v>1738</v>
      </c>
      <c r="F16" s="127" t="s">
        <v>489</v>
      </c>
      <c r="G16" s="63" t="s">
        <v>1829</v>
      </c>
      <c r="H16" s="57">
        <v>1</v>
      </c>
      <c r="I16" s="71">
        <v>70</v>
      </c>
      <c r="J16" s="5">
        <f t="shared" si="0"/>
        <v>17.948717948717949</v>
      </c>
      <c r="K16" s="120">
        <f t="shared" si="1"/>
        <v>11.128205128205128</v>
      </c>
    </row>
    <row r="17" spans="1:11" s="47" customFormat="1" ht="67.5" customHeight="1" thickBot="1">
      <c r="A17" s="171"/>
      <c r="B17" s="107"/>
      <c r="C17" s="89" t="s">
        <v>1119</v>
      </c>
      <c r="D17" s="126" t="s">
        <v>1152</v>
      </c>
      <c r="E17" s="128" t="s">
        <v>1739</v>
      </c>
      <c r="F17" s="127" t="s">
        <v>489</v>
      </c>
      <c r="G17" s="63" t="s">
        <v>1829</v>
      </c>
      <c r="H17" s="57">
        <v>45</v>
      </c>
      <c r="I17" s="71">
        <v>9.6000000000000014</v>
      </c>
      <c r="J17" s="5">
        <f t="shared" si="0"/>
        <v>2.4615384615384621</v>
      </c>
      <c r="K17" s="120">
        <f t="shared" si="1"/>
        <v>1.5261538461538464</v>
      </c>
    </row>
    <row r="18" spans="1:11" s="47" customFormat="1" ht="78.75" customHeight="1" thickBot="1">
      <c r="A18" s="171"/>
      <c r="B18" s="107"/>
      <c r="C18" s="89" t="s">
        <v>1120</v>
      </c>
      <c r="D18" s="126" t="s">
        <v>951</v>
      </c>
      <c r="E18" s="128" t="s">
        <v>1740</v>
      </c>
      <c r="F18" s="127">
        <v>50</v>
      </c>
      <c r="G18" s="63" t="s">
        <v>1829</v>
      </c>
      <c r="H18" s="57">
        <v>1</v>
      </c>
      <c r="I18" s="71">
        <v>81.152000000000001</v>
      </c>
      <c r="J18" s="5">
        <f t="shared" si="0"/>
        <v>20.808205128205127</v>
      </c>
      <c r="K18" s="120">
        <f t="shared" si="1"/>
        <v>12.901087179487179</v>
      </c>
    </row>
    <row r="19" spans="1:11" s="47" customFormat="1" ht="61.8" customHeight="1" thickBot="1">
      <c r="A19" s="171"/>
      <c r="B19" s="107"/>
      <c r="C19" s="89" t="s">
        <v>1121</v>
      </c>
      <c r="D19" s="126" t="s">
        <v>952</v>
      </c>
      <c r="E19" s="128" t="s">
        <v>1741</v>
      </c>
      <c r="F19" s="127">
        <v>50</v>
      </c>
      <c r="G19" s="63" t="s">
        <v>1829</v>
      </c>
      <c r="H19" s="57">
        <v>45</v>
      </c>
      <c r="I19" s="71">
        <v>13.088000000000001</v>
      </c>
      <c r="J19" s="5">
        <f t="shared" si="0"/>
        <v>3.3558974358974361</v>
      </c>
      <c r="K19" s="120">
        <f t="shared" si="1"/>
        <v>2.0806564102564105</v>
      </c>
    </row>
    <row r="20" spans="1:11" s="47" customFormat="1" ht="61.5" customHeight="1" thickBot="1">
      <c r="A20" s="171"/>
      <c r="B20" s="107"/>
      <c r="C20" s="89" t="s">
        <v>1122</v>
      </c>
      <c r="D20" s="126" t="s">
        <v>953</v>
      </c>
      <c r="E20" s="128" t="s">
        <v>1739</v>
      </c>
      <c r="F20" s="127">
        <v>50</v>
      </c>
      <c r="G20" s="63" t="s">
        <v>1829</v>
      </c>
      <c r="H20" s="57">
        <v>45</v>
      </c>
      <c r="I20" s="71">
        <v>13.088000000000001</v>
      </c>
      <c r="J20" s="5">
        <f t="shared" si="0"/>
        <v>3.3558974358974361</v>
      </c>
      <c r="K20" s="120">
        <f t="shared" si="1"/>
        <v>2.0806564102564105</v>
      </c>
    </row>
    <row r="21" spans="1:11" s="47" customFormat="1" ht="86.25" customHeight="1" thickBot="1">
      <c r="A21" s="171"/>
      <c r="B21" s="107"/>
      <c r="C21" s="89" t="s">
        <v>1123</v>
      </c>
      <c r="D21" s="126" t="s">
        <v>954</v>
      </c>
      <c r="E21" s="128" t="s">
        <v>1742</v>
      </c>
      <c r="F21" s="127">
        <v>50</v>
      </c>
      <c r="G21" s="63" t="s">
        <v>1829</v>
      </c>
      <c r="H21" s="57">
        <v>12</v>
      </c>
      <c r="I21" s="71">
        <v>133.56800000000001</v>
      </c>
      <c r="J21" s="5">
        <f t="shared" si="0"/>
        <v>34.248205128205129</v>
      </c>
      <c r="K21" s="120">
        <f t="shared" si="1"/>
        <v>21.23388717948718</v>
      </c>
    </row>
    <row r="22" spans="1:11" s="47" customFormat="1" ht="95.25" customHeight="1" thickBot="1">
      <c r="A22" s="171"/>
      <c r="B22" s="107"/>
      <c r="C22" s="89" t="s">
        <v>1124</v>
      </c>
      <c r="D22" s="126" t="s">
        <v>955</v>
      </c>
      <c r="E22" s="128" t="s">
        <v>1743</v>
      </c>
      <c r="F22" s="127">
        <v>110</v>
      </c>
      <c r="G22" s="63" t="s">
        <v>1829</v>
      </c>
      <c r="H22" s="57">
        <v>1</v>
      </c>
      <c r="I22" s="71">
        <v>85.632000000000005</v>
      </c>
      <c r="J22" s="5">
        <f t="shared" si="0"/>
        <v>21.956923076923079</v>
      </c>
      <c r="K22" s="120">
        <f t="shared" si="1"/>
        <v>13.613292307692308</v>
      </c>
    </row>
    <row r="23" spans="1:11" s="47" customFormat="1" ht="78.75" customHeight="1" thickBot="1">
      <c r="A23" s="171"/>
      <c r="B23" s="107"/>
      <c r="C23" s="89" t="s">
        <v>1125</v>
      </c>
      <c r="D23" s="126" t="s">
        <v>956</v>
      </c>
      <c r="E23" s="128" t="s">
        <v>1744</v>
      </c>
      <c r="F23" s="127">
        <v>110</v>
      </c>
      <c r="G23" s="63" t="s">
        <v>1829</v>
      </c>
      <c r="H23" s="57">
        <v>20</v>
      </c>
      <c r="I23" s="71">
        <v>16.096</v>
      </c>
      <c r="J23" s="5">
        <f t="shared" si="0"/>
        <v>4.1271794871794869</v>
      </c>
      <c r="K23" s="120">
        <f t="shared" si="1"/>
        <v>2.5588512820512817</v>
      </c>
    </row>
    <row r="24" spans="1:11" s="121" customFormat="1" ht="77.25" customHeight="1" thickBot="1">
      <c r="A24" s="171"/>
      <c r="B24" s="107"/>
      <c r="C24" s="89" t="s">
        <v>1122</v>
      </c>
      <c r="D24" s="126" t="s">
        <v>953</v>
      </c>
      <c r="E24" s="128" t="s">
        <v>1739</v>
      </c>
      <c r="F24" s="127">
        <v>110</v>
      </c>
      <c r="G24" s="63" t="s">
        <v>1829</v>
      </c>
      <c r="H24" s="57">
        <v>20</v>
      </c>
      <c r="I24" s="71">
        <v>16.096</v>
      </c>
      <c r="J24" s="5">
        <f t="shared" si="0"/>
        <v>4.1271794871794869</v>
      </c>
      <c r="K24" s="120">
        <f t="shared" si="1"/>
        <v>2.5588512820512817</v>
      </c>
    </row>
    <row r="25" spans="1:11" s="47" customFormat="1" ht="111.75" customHeight="1" thickBot="1">
      <c r="A25" s="171"/>
      <c r="B25" s="107"/>
      <c r="C25" s="89" t="s">
        <v>1126</v>
      </c>
      <c r="D25" s="126" t="s">
        <v>957</v>
      </c>
      <c r="E25" s="128" t="s">
        <v>1745</v>
      </c>
      <c r="F25" s="127">
        <v>110</v>
      </c>
      <c r="G25" s="63" t="s">
        <v>1829</v>
      </c>
      <c r="H25" s="57">
        <v>12</v>
      </c>
      <c r="I25" s="71">
        <v>133.56800000000001</v>
      </c>
      <c r="J25" s="5">
        <f t="shared" si="0"/>
        <v>34.248205128205129</v>
      </c>
      <c r="K25" s="120">
        <f t="shared" si="1"/>
        <v>21.23388717948718</v>
      </c>
    </row>
    <row r="26" spans="1:11" s="47" customFormat="1" ht="102.6" customHeight="1" thickBot="1">
      <c r="A26" s="171"/>
      <c r="B26" s="107"/>
      <c r="C26" s="89" t="s">
        <v>1127</v>
      </c>
      <c r="D26" s="126" t="s">
        <v>958</v>
      </c>
      <c r="E26" s="128" t="s">
        <v>1746</v>
      </c>
      <c r="F26" s="127">
        <v>50</v>
      </c>
      <c r="G26" s="63" t="s">
        <v>1829</v>
      </c>
      <c r="H26" s="57">
        <v>1</v>
      </c>
      <c r="I26" s="71">
        <v>96.448000000000008</v>
      </c>
      <c r="J26" s="5">
        <f t="shared" si="0"/>
        <v>24.730256410256413</v>
      </c>
      <c r="K26" s="120">
        <f t="shared" si="1"/>
        <v>15.332758974358976</v>
      </c>
    </row>
    <row r="27" spans="1:11" s="47" customFormat="1" ht="105" customHeight="1" thickBot="1">
      <c r="A27" s="171"/>
      <c r="B27" s="107"/>
      <c r="C27" s="89" t="s">
        <v>1128</v>
      </c>
      <c r="D27" s="126" t="s">
        <v>959</v>
      </c>
      <c r="E27" s="128" t="s">
        <v>1747</v>
      </c>
      <c r="F27" s="127">
        <v>110</v>
      </c>
      <c r="G27" s="63" t="s">
        <v>1829</v>
      </c>
      <c r="H27" s="57">
        <v>1</v>
      </c>
      <c r="I27" s="71">
        <v>100.928</v>
      </c>
      <c r="J27" s="5">
        <f t="shared" si="0"/>
        <v>25.878974358974357</v>
      </c>
      <c r="K27" s="120">
        <f t="shared" si="1"/>
        <v>16.044964102564101</v>
      </c>
    </row>
    <row r="28" spans="1:11" s="47" customFormat="1" ht="153" customHeight="1" thickBot="1">
      <c r="A28" s="171"/>
      <c r="B28" s="107"/>
      <c r="C28" s="89" t="s">
        <v>502</v>
      </c>
      <c r="D28" s="126" t="s">
        <v>1268</v>
      </c>
      <c r="E28" s="129" t="s">
        <v>1748</v>
      </c>
      <c r="F28" s="127">
        <v>50</v>
      </c>
      <c r="G28" s="63" t="s">
        <v>1829</v>
      </c>
      <c r="H28" s="57">
        <v>1</v>
      </c>
      <c r="I28" s="71">
        <v>256</v>
      </c>
      <c r="J28" s="5">
        <f t="shared" si="0"/>
        <v>65.641025641025649</v>
      </c>
      <c r="K28" s="120">
        <f t="shared" si="1"/>
        <v>40.697435897435902</v>
      </c>
    </row>
    <row r="29" spans="1:11" s="65" customFormat="1" ht="68.25" customHeight="1" thickBot="1">
      <c r="A29" s="171"/>
      <c r="B29" s="177"/>
      <c r="C29" s="89" t="s">
        <v>1</v>
      </c>
      <c r="D29" s="49" t="s">
        <v>960</v>
      </c>
      <c r="E29" s="35" t="s">
        <v>1749</v>
      </c>
      <c r="F29" s="62">
        <v>50</v>
      </c>
      <c r="G29" s="63" t="s">
        <v>1829</v>
      </c>
      <c r="H29" s="57">
        <v>1</v>
      </c>
      <c r="I29" s="71">
        <v>21</v>
      </c>
      <c r="J29" s="5">
        <f t="shared" si="0"/>
        <v>5.384615384615385</v>
      </c>
      <c r="K29" s="120">
        <f t="shared" si="1"/>
        <v>3.3384615384615386</v>
      </c>
    </row>
    <row r="30" spans="1:11" s="65" customFormat="1" ht="68.25" customHeight="1" thickBot="1">
      <c r="A30" s="171"/>
      <c r="B30" s="177"/>
      <c r="C30" s="89" t="s">
        <v>2</v>
      </c>
      <c r="D30" s="49" t="s">
        <v>961</v>
      </c>
      <c r="E30" s="35" t="s">
        <v>1750</v>
      </c>
      <c r="F30" s="62">
        <v>50</v>
      </c>
      <c r="G30" s="63" t="s">
        <v>1829</v>
      </c>
      <c r="H30" s="57">
        <v>1</v>
      </c>
      <c r="I30" s="71">
        <v>21</v>
      </c>
      <c r="J30" s="5">
        <f t="shared" si="0"/>
        <v>5.384615384615385</v>
      </c>
      <c r="K30" s="120">
        <f t="shared" si="1"/>
        <v>3.3384615384615386</v>
      </c>
    </row>
    <row r="31" spans="1:11" s="65" customFormat="1" ht="83.25" customHeight="1" thickBot="1">
      <c r="A31" s="173"/>
      <c r="B31" s="107"/>
      <c r="C31" s="103" t="s">
        <v>489</v>
      </c>
      <c r="D31" s="49" t="s">
        <v>1254</v>
      </c>
      <c r="E31" s="131" t="s">
        <v>1751</v>
      </c>
      <c r="F31" s="62">
        <v>50</v>
      </c>
      <c r="G31" s="63" t="s">
        <v>1829</v>
      </c>
      <c r="H31" s="57">
        <v>1</v>
      </c>
      <c r="I31" s="71">
        <v>27.6</v>
      </c>
      <c r="J31" s="5">
        <f>I31/$J$3</f>
        <v>7.0769230769230775</v>
      </c>
      <c r="K31" s="120">
        <f>J31*$K$4</f>
        <v>4.3876923076923084</v>
      </c>
    </row>
    <row r="32" spans="1:11" s="65" customFormat="1" ht="81.75" customHeight="1" thickBot="1">
      <c r="A32" s="173"/>
      <c r="B32" s="107"/>
      <c r="C32" s="103" t="s">
        <v>489</v>
      </c>
      <c r="D32" s="49" t="s">
        <v>1255</v>
      </c>
      <c r="E32" s="131" t="s">
        <v>1752</v>
      </c>
      <c r="F32" s="62">
        <v>50</v>
      </c>
      <c r="G32" s="63" t="s">
        <v>1829</v>
      </c>
      <c r="H32" s="57">
        <v>1</v>
      </c>
      <c r="I32" s="71">
        <v>27.6</v>
      </c>
      <c r="J32" s="5">
        <f>I32/$J$3</f>
        <v>7.0769230769230775</v>
      </c>
      <c r="K32" s="120">
        <f>J32*$K$4</f>
        <v>4.3876923076923084</v>
      </c>
    </row>
    <row r="33" spans="1:11" s="65" customFormat="1" ht="51.75" customHeight="1" thickBot="1">
      <c r="A33" s="171"/>
      <c r="B33" s="177"/>
      <c r="C33" s="89" t="s">
        <v>3</v>
      </c>
      <c r="D33" s="49" t="s">
        <v>962</v>
      </c>
      <c r="E33" s="132" t="s">
        <v>1753</v>
      </c>
      <c r="F33" s="133">
        <v>110</v>
      </c>
      <c r="G33" s="63" t="s">
        <v>1829</v>
      </c>
      <c r="H33" s="57">
        <v>1</v>
      </c>
      <c r="I33" s="71">
        <v>33.5</v>
      </c>
      <c r="J33" s="5">
        <f t="shared" si="0"/>
        <v>8.5897435897435894</v>
      </c>
      <c r="K33" s="120">
        <f t="shared" si="1"/>
        <v>5.3256410256410254</v>
      </c>
    </row>
    <row r="34" spans="1:11" s="65" customFormat="1" ht="51.75" customHeight="1" thickBot="1">
      <c r="A34" s="171"/>
      <c r="B34" s="177"/>
      <c r="C34" s="89" t="s">
        <v>4</v>
      </c>
      <c r="D34" s="49" t="s">
        <v>963</v>
      </c>
      <c r="E34" s="132" t="s">
        <v>1754</v>
      </c>
      <c r="F34" s="133">
        <v>110</v>
      </c>
      <c r="G34" s="63" t="s">
        <v>1829</v>
      </c>
      <c r="H34" s="57">
        <v>1</v>
      </c>
      <c r="I34" s="71">
        <v>33.5</v>
      </c>
      <c r="J34" s="5">
        <f t="shared" si="0"/>
        <v>8.5897435897435894</v>
      </c>
      <c r="K34" s="120">
        <f t="shared" si="1"/>
        <v>5.3256410256410254</v>
      </c>
    </row>
    <row r="35" spans="1:11" s="65" customFormat="1" ht="65.25" customHeight="1" thickBot="1">
      <c r="A35" s="171"/>
      <c r="B35" s="107"/>
      <c r="C35" s="89" t="s">
        <v>1129</v>
      </c>
      <c r="D35" s="49" t="s">
        <v>964</v>
      </c>
      <c r="E35" s="132" t="s">
        <v>1755</v>
      </c>
      <c r="F35" s="133">
        <v>50</v>
      </c>
      <c r="G35" s="63" t="s">
        <v>1829</v>
      </c>
      <c r="H35" s="57">
        <v>1</v>
      </c>
      <c r="I35" s="71">
        <v>7</v>
      </c>
      <c r="J35" s="5">
        <f t="shared" si="0"/>
        <v>1.7948717948717949</v>
      </c>
      <c r="K35" s="120">
        <f t="shared" si="1"/>
        <v>1.1128205128205129</v>
      </c>
    </row>
    <row r="36" spans="1:11" s="65" customFormat="1" ht="65.25" customHeight="1" thickBot="1">
      <c r="A36" s="171"/>
      <c r="B36" s="107"/>
      <c r="C36" s="89" t="s">
        <v>1130</v>
      </c>
      <c r="D36" s="49" t="s">
        <v>965</v>
      </c>
      <c r="E36" s="134" t="s">
        <v>1756</v>
      </c>
      <c r="F36" s="133">
        <v>50</v>
      </c>
      <c r="G36" s="63" t="s">
        <v>1829</v>
      </c>
      <c r="H36" s="57">
        <v>1</v>
      </c>
      <c r="I36" s="71">
        <v>7</v>
      </c>
      <c r="J36" s="5">
        <f t="shared" si="0"/>
        <v>1.7948717948717949</v>
      </c>
      <c r="K36" s="120">
        <f t="shared" si="1"/>
        <v>1.1128205128205129</v>
      </c>
    </row>
    <row r="37" spans="1:11" s="65" customFormat="1" ht="135" customHeight="1" thickBot="1">
      <c r="A37" s="173"/>
      <c r="B37" s="107"/>
      <c r="C37" s="103" t="s">
        <v>489</v>
      </c>
      <c r="D37" s="49" t="s">
        <v>1256</v>
      </c>
      <c r="E37" s="131" t="s">
        <v>1257</v>
      </c>
      <c r="F37" s="133">
        <v>50</v>
      </c>
      <c r="G37" s="63" t="s">
        <v>1829</v>
      </c>
      <c r="H37" s="57">
        <v>1</v>
      </c>
      <c r="I37" s="71">
        <v>280</v>
      </c>
      <c r="J37" s="5">
        <f t="shared" ref="J37:J47" si="2">I37/$J$3</f>
        <v>71.794871794871796</v>
      </c>
      <c r="K37" s="120">
        <f t="shared" ref="K37:K47" si="3">J37*$K$4</f>
        <v>44.512820512820511</v>
      </c>
    </row>
    <row r="38" spans="1:11" s="65" customFormat="1" ht="137.25" customHeight="1" thickBot="1">
      <c r="A38" s="173"/>
      <c r="B38" s="107"/>
      <c r="C38" s="103" t="s">
        <v>489</v>
      </c>
      <c r="D38" s="49" t="s">
        <v>1258</v>
      </c>
      <c r="E38" s="131" t="s">
        <v>1259</v>
      </c>
      <c r="F38" s="133">
        <v>50</v>
      </c>
      <c r="G38" s="63" t="s">
        <v>1829</v>
      </c>
      <c r="H38" s="57">
        <v>1</v>
      </c>
      <c r="I38" s="71">
        <v>280</v>
      </c>
      <c r="J38" s="5">
        <f t="shared" si="2"/>
        <v>71.794871794871796</v>
      </c>
      <c r="K38" s="120">
        <f t="shared" si="3"/>
        <v>44.512820512820511</v>
      </c>
    </row>
    <row r="39" spans="1:11" s="65" customFormat="1" ht="126" customHeight="1" thickBot="1">
      <c r="A39" s="173"/>
      <c r="B39" s="107"/>
      <c r="C39" s="103" t="s">
        <v>489</v>
      </c>
      <c r="D39" s="49" t="s">
        <v>1260</v>
      </c>
      <c r="E39" s="131" t="s">
        <v>1261</v>
      </c>
      <c r="F39" s="133">
        <v>50</v>
      </c>
      <c r="G39" s="63" t="s">
        <v>1829</v>
      </c>
      <c r="H39" s="57">
        <v>1</v>
      </c>
      <c r="I39" s="71">
        <v>280</v>
      </c>
      <c r="J39" s="5">
        <f t="shared" si="2"/>
        <v>71.794871794871796</v>
      </c>
      <c r="K39" s="120">
        <f t="shared" si="3"/>
        <v>44.512820512820511</v>
      </c>
    </row>
    <row r="40" spans="1:11" s="65" customFormat="1" ht="112.2" customHeight="1" thickBot="1">
      <c r="A40" s="173"/>
      <c r="B40" s="107"/>
      <c r="C40" s="103" t="s">
        <v>489</v>
      </c>
      <c r="D40" s="49" t="s">
        <v>1262</v>
      </c>
      <c r="E40" s="131" t="s">
        <v>1263</v>
      </c>
      <c r="F40" s="133">
        <v>50</v>
      </c>
      <c r="G40" s="63" t="s">
        <v>1829</v>
      </c>
      <c r="H40" s="57">
        <v>1</v>
      </c>
      <c r="I40" s="71">
        <v>280</v>
      </c>
      <c r="J40" s="5">
        <f t="shared" si="2"/>
        <v>71.794871794871796</v>
      </c>
      <c r="K40" s="120">
        <f t="shared" si="3"/>
        <v>44.512820512820511</v>
      </c>
    </row>
    <row r="41" spans="1:11" s="65" customFormat="1" ht="145.5" customHeight="1" thickBot="1">
      <c r="A41" s="173"/>
      <c r="B41" s="107"/>
      <c r="C41" s="103" t="s">
        <v>489</v>
      </c>
      <c r="D41" s="49" t="s">
        <v>1264</v>
      </c>
      <c r="E41" s="131" t="s">
        <v>1265</v>
      </c>
      <c r="F41" s="133">
        <v>50</v>
      </c>
      <c r="G41" s="63" t="s">
        <v>1829</v>
      </c>
      <c r="H41" s="57">
        <v>1</v>
      </c>
      <c r="I41" s="71">
        <v>280</v>
      </c>
      <c r="J41" s="5">
        <f t="shared" si="2"/>
        <v>71.794871794871796</v>
      </c>
      <c r="K41" s="120">
        <f t="shared" si="3"/>
        <v>44.512820512820511</v>
      </c>
    </row>
    <row r="42" spans="1:11" s="65" customFormat="1" ht="132.6" customHeight="1" thickBot="1">
      <c r="A42" s="173"/>
      <c r="B42" s="107"/>
      <c r="C42" s="103" t="s">
        <v>489</v>
      </c>
      <c r="D42" s="49" t="s">
        <v>1266</v>
      </c>
      <c r="E42" s="131" t="s">
        <v>1267</v>
      </c>
      <c r="F42" s="133">
        <v>50</v>
      </c>
      <c r="G42" s="63" t="s">
        <v>1829</v>
      </c>
      <c r="H42" s="57">
        <v>1</v>
      </c>
      <c r="I42" s="71">
        <v>280</v>
      </c>
      <c r="J42" s="5">
        <f t="shared" si="2"/>
        <v>71.794871794871796</v>
      </c>
      <c r="K42" s="120">
        <f t="shared" si="3"/>
        <v>44.512820512820511</v>
      </c>
    </row>
    <row r="43" spans="1:11" s="65" customFormat="1" ht="43.5" customHeight="1">
      <c r="A43" s="171"/>
      <c r="B43" s="189"/>
      <c r="C43" s="89" t="s">
        <v>1359</v>
      </c>
      <c r="D43" s="49" t="s">
        <v>1360</v>
      </c>
      <c r="E43" s="131" t="s">
        <v>1757</v>
      </c>
      <c r="F43" s="62" t="s">
        <v>1361</v>
      </c>
      <c r="G43" s="63" t="s">
        <v>1829</v>
      </c>
      <c r="H43" s="57">
        <v>1</v>
      </c>
      <c r="I43" s="5">
        <v>11</v>
      </c>
      <c r="J43" s="5">
        <f t="shared" si="2"/>
        <v>2.8205128205128207</v>
      </c>
      <c r="K43" s="64">
        <f t="shared" si="3"/>
        <v>1.7487179487179487</v>
      </c>
    </row>
    <row r="44" spans="1:11" s="65" customFormat="1" ht="43.5" customHeight="1">
      <c r="A44" s="171"/>
      <c r="B44" s="190"/>
      <c r="C44" s="89" t="s">
        <v>1362</v>
      </c>
      <c r="D44" s="49" t="s">
        <v>1363</v>
      </c>
      <c r="E44" s="131" t="s">
        <v>1757</v>
      </c>
      <c r="F44" s="62" t="s">
        <v>1364</v>
      </c>
      <c r="G44" s="63" t="s">
        <v>1829</v>
      </c>
      <c r="H44" s="57">
        <v>1</v>
      </c>
      <c r="I44" s="5">
        <v>12</v>
      </c>
      <c r="J44" s="5">
        <f t="shared" si="2"/>
        <v>3.0769230769230771</v>
      </c>
      <c r="K44" s="64">
        <f t="shared" si="3"/>
        <v>1.9076923076923078</v>
      </c>
    </row>
    <row r="45" spans="1:11" s="65" customFormat="1" ht="43.5" customHeight="1">
      <c r="A45" s="171"/>
      <c r="B45" s="190"/>
      <c r="C45" s="89" t="s">
        <v>5</v>
      </c>
      <c r="D45" s="49" t="s">
        <v>969</v>
      </c>
      <c r="E45" s="131" t="s">
        <v>1757</v>
      </c>
      <c r="F45" s="62">
        <v>50</v>
      </c>
      <c r="G45" s="63" t="s">
        <v>1829</v>
      </c>
      <c r="H45" s="57">
        <v>1</v>
      </c>
      <c r="I45" s="5">
        <v>14</v>
      </c>
      <c r="J45" s="5">
        <f t="shared" si="2"/>
        <v>3.5897435897435899</v>
      </c>
      <c r="K45" s="64">
        <f t="shared" si="3"/>
        <v>2.2256410256410257</v>
      </c>
    </row>
    <row r="46" spans="1:11" s="65" customFormat="1" ht="43.5" customHeight="1">
      <c r="A46" s="171"/>
      <c r="B46" s="190"/>
      <c r="C46" s="89" t="s">
        <v>6</v>
      </c>
      <c r="D46" s="49" t="s">
        <v>970</v>
      </c>
      <c r="E46" s="131" t="s">
        <v>1757</v>
      </c>
      <c r="F46" s="62">
        <v>75</v>
      </c>
      <c r="G46" s="63" t="s">
        <v>1829</v>
      </c>
      <c r="H46" s="57">
        <v>1</v>
      </c>
      <c r="I46" s="5">
        <v>17.12</v>
      </c>
      <c r="J46" s="5">
        <f t="shared" si="2"/>
        <v>4.3897435897435901</v>
      </c>
      <c r="K46" s="64">
        <f t="shared" si="3"/>
        <v>2.7216410256410257</v>
      </c>
    </row>
    <row r="47" spans="1:11" s="65" customFormat="1" ht="43.5" customHeight="1" thickBot="1">
      <c r="A47" s="171"/>
      <c r="B47" s="191"/>
      <c r="C47" s="89" t="s">
        <v>7</v>
      </c>
      <c r="D47" s="49" t="s">
        <v>971</v>
      </c>
      <c r="E47" s="131" t="s">
        <v>1757</v>
      </c>
      <c r="F47" s="62">
        <v>110</v>
      </c>
      <c r="G47" s="63" t="s">
        <v>1829</v>
      </c>
      <c r="H47" s="57">
        <v>1</v>
      </c>
      <c r="I47" s="5">
        <v>27.382905000000004</v>
      </c>
      <c r="J47" s="5">
        <f t="shared" si="2"/>
        <v>7.0212576923076933</v>
      </c>
      <c r="K47" s="64">
        <f t="shared" si="3"/>
        <v>4.3531797692307697</v>
      </c>
    </row>
    <row r="48" spans="1:11" s="65" customFormat="1" ht="42.75" customHeight="1" thickBot="1">
      <c r="A48" s="171"/>
      <c r="B48" s="177"/>
      <c r="C48" s="89" t="s">
        <v>1131</v>
      </c>
      <c r="D48" s="49" t="s">
        <v>966</v>
      </c>
      <c r="E48" s="35" t="s">
        <v>1758</v>
      </c>
      <c r="F48" s="62">
        <v>50</v>
      </c>
      <c r="G48" s="63" t="s">
        <v>1829</v>
      </c>
      <c r="H48" s="57">
        <v>18</v>
      </c>
      <c r="I48" s="71">
        <v>178.20000000000002</v>
      </c>
      <c r="J48" s="5">
        <f t="shared" si="0"/>
        <v>45.692307692307701</v>
      </c>
      <c r="K48" s="120">
        <f t="shared" ref="K48:K69" si="4">J48*$K$4</f>
        <v>28.329230769230776</v>
      </c>
    </row>
    <row r="49" spans="1:11" s="65" customFormat="1" ht="42.75" customHeight="1" thickBot="1">
      <c r="A49" s="171"/>
      <c r="B49" s="177"/>
      <c r="C49" s="89" t="s">
        <v>1132</v>
      </c>
      <c r="D49" s="49" t="s">
        <v>967</v>
      </c>
      <c r="E49" s="35" t="s">
        <v>1758</v>
      </c>
      <c r="F49" s="62">
        <v>75</v>
      </c>
      <c r="G49" s="63" t="s">
        <v>1829</v>
      </c>
      <c r="H49" s="57">
        <v>16</v>
      </c>
      <c r="I49" s="71">
        <v>273.92</v>
      </c>
      <c r="J49" s="5">
        <f t="shared" si="0"/>
        <v>70.235897435897442</v>
      </c>
      <c r="K49" s="120">
        <f t="shared" si="4"/>
        <v>43.546256410256412</v>
      </c>
    </row>
    <row r="50" spans="1:11" s="65" customFormat="1" ht="42.75" customHeight="1" thickBot="1">
      <c r="A50" s="171"/>
      <c r="B50" s="177"/>
      <c r="C50" s="89" t="s">
        <v>1133</v>
      </c>
      <c r="D50" s="49" t="s">
        <v>968</v>
      </c>
      <c r="E50" s="35" t="s">
        <v>1758</v>
      </c>
      <c r="F50" s="62">
        <v>110</v>
      </c>
      <c r="G50" s="63" t="s">
        <v>1829</v>
      </c>
      <c r="H50" s="57">
        <v>6</v>
      </c>
      <c r="I50" s="71">
        <v>163.92000000000002</v>
      </c>
      <c r="J50" s="5">
        <f t="shared" si="0"/>
        <v>42.030769230769238</v>
      </c>
      <c r="K50" s="120">
        <f t="shared" si="4"/>
        <v>26.059076923076926</v>
      </c>
    </row>
    <row r="51" spans="1:11" s="65" customFormat="1" ht="37.5" customHeight="1" thickBot="1">
      <c r="A51" s="171"/>
      <c r="B51" s="177"/>
      <c r="C51" s="89" t="s">
        <v>1134</v>
      </c>
      <c r="D51" s="49" t="s">
        <v>972</v>
      </c>
      <c r="E51" s="35" t="s">
        <v>1739</v>
      </c>
      <c r="F51" s="62">
        <v>50</v>
      </c>
      <c r="G51" s="63" t="s">
        <v>1829</v>
      </c>
      <c r="H51" s="57">
        <v>40</v>
      </c>
      <c r="I51" s="71">
        <v>40</v>
      </c>
      <c r="J51" s="5">
        <f t="shared" ref="J51:J80" si="5">I51/$J$3</f>
        <v>10.256410256410257</v>
      </c>
      <c r="K51" s="120">
        <f t="shared" si="4"/>
        <v>6.3589743589743595</v>
      </c>
    </row>
    <row r="52" spans="1:11" s="65" customFormat="1" ht="24.75" customHeight="1" thickBot="1">
      <c r="A52" s="171"/>
      <c r="B52" s="177"/>
      <c r="C52" s="89" t="s">
        <v>1135</v>
      </c>
      <c r="D52" s="49" t="s">
        <v>973</v>
      </c>
      <c r="E52" s="35" t="s">
        <v>1739</v>
      </c>
      <c r="F52" s="62">
        <v>75</v>
      </c>
      <c r="G52" s="63" t="s">
        <v>1829</v>
      </c>
      <c r="H52" s="57">
        <v>40</v>
      </c>
      <c r="I52" s="71">
        <v>50</v>
      </c>
      <c r="J52" s="5">
        <f t="shared" si="5"/>
        <v>12.820512820512821</v>
      </c>
      <c r="K52" s="120">
        <f t="shared" si="4"/>
        <v>7.9487179487179489</v>
      </c>
    </row>
    <row r="53" spans="1:11" s="65" customFormat="1" ht="35.25" customHeight="1" thickBot="1">
      <c r="A53" s="171"/>
      <c r="B53" s="177"/>
      <c r="C53" s="89" t="s">
        <v>1136</v>
      </c>
      <c r="D53" s="49" t="s">
        <v>974</v>
      </c>
      <c r="E53" s="35" t="s">
        <v>1739</v>
      </c>
      <c r="F53" s="62">
        <v>110</v>
      </c>
      <c r="G53" s="63" t="s">
        <v>1829</v>
      </c>
      <c r="H53" s="57">
        <v>20</v>
      </c>
      <c r="I53" s="71">
        <v>55</v>
      </c>
      <c r="J53" s="5">
        <f t="shared" si="5"/>
        <v>14.102564102564102</v>
      </c>
      <c r="K53" s="120">
        <f t="shared" si="4"/>
        <v>8.7435897435897427</v>
      </c>
    </row>
    <row r="54" spans="1:11" s="65" customFormat="1" ht="47.25" customHeight="1" thickBot="1">
      <c r="A54" s="171"/>
      <c r="B54" s="177"/>
      <c r="C54" s="89" t="s">
        <v>8</v>
      </c>
      <c r="D54" s="49" t="s">
        <v>975</v>
      </c>
      <c r="E54" s="35" t="s">
        <v>1759</v>
      </c>
      <c r="F54" s="62">
        <v>110</v>
      </c>
      <c r="G54" s="63" t="s">
        <v>1829</v>
      </c>
      <c r="H54" s="57">
        <v>1</v>
      </c>
      <c r="I54" s="71">
        <v>90</v>
      </c>
      <c r="J54" s="5">
        <f t="shared" si="5"/>
        <v>23.076923076923077</v>
      </c>
      <c r="K54" s="120">
        <f t="shared" si="4"/>
        <v>14.307692307692307</v>
      </c>
    </row>
    <row r="55" spans="1:11" s="65" customFormat="1" ht="47.25" customHeight="1" thickBot="1">
      <c r="A55" s="171"/>
      <c r="B55" s="177"/>
      <c r="C55" s="89" t="s">
        <v>9</v>
      </c>
      <c r="D55" s="49" t="s">
        <v>976</v>
      </c>
      <c r="E55" s="35" t="s">
        <v>1759</v>
      </c>
      <c r="F55" s="62">
        <v>160</v>
      </c>
      <c r="G55" s="63" t="s">
        <v>1829</v>
      </c>
      <c r="H55" s="57">
        <v>1</v>
      </c>
      <c r="I55" s="71">
        <v>110</v>
      </c>
      <c r="J55" s="5">
        <f t="shared" si="5"/>
        <v>28.205128205128204</v>
      </c>
      <c r="K55" s="120">
        <f t="shared" si="4"/>
        <v>17.487179487179485</v>
      </c>
    </row>
    <row r="56" spans="1:11" s="65" customFormat="1" ht="17.25" customHeight="1" thickBot="1">
      <c r="A56" s="171"/>
      <c r="B56" s="177"/>
      <c r="C56" s="89" t="s">
        <v>10</v>
      </c>
      <c r="D56" s="49" t="s">
        <v>977</v>
      </c>
      <c r="E56" s="132" t="s">
        <v>1760</v>
      </c>
      <c r="F56" s="133">
        <v>50</v>
      </c>
      <c r="G56" s="63" t="s">
        <v>1829</v>
      </c>
      <c r="H56" s="57">
        <v>1</v>
      </c>
      <c r="I56" s="71">
        <v>7</v>
      </c>
      <c r="J56" s="5">
        <f t="shared" si="5"/>
        <v>1.7948717948717949</v>
      </c>
      <c r="K56" s="120">
        <f t="shared" si="4"/>
        <v>1.1128205128205129</v>
      </c>
    </row>
    <row r="57" spans="1:11" s="65" customFormat="1" ht="17.25" customHeight="1" thickBot="1">
      <c r="A57" s="171"/>
      <c r="B57" s="177"/>
      <c r="C57" s="89" t="s">
        <v>11</v>
      </c>
      <c r="D57" s="49" t="s">
        <v>978</v>
      </c>
      <c r="E57" s="132" t="s">
        <v>1760</v>
      </c>
      <c r="F57" s="133">
        <v>75</v>
      </c>
      <c r="G57" s="63" t="s">
        <v>1829</v>
      </c>
      <c r="H57" s="57">
        <v>1</v>
      </c>
      <c r="I57" s="71">
        <v>9</v>
      </c>
      <c r="J57" s="5">
        <f t="shared" si="5"/>
        <v>2.3076923076923079</v>
      </c>
      <c r="K57" s="120">
        <f t="shared" si="4"/>
        <v>1.430769230769231</v>
      </c>
    </row>
    <row r="58" spans="1:11" s="65" customFormat="1" ht="16.5" customHeight="1" thickBot="1">
      <c r="A58" s="171"/>
      <c r="B58" s="177"/>
      <c r="C58" s="89" t="s">
        <v>12</v>
      </c>
      <c r="D58" s="49" t="s">
        <v>979</v>
      </c>
      <c r="E58" s="132" t="s">
        <v>1760</v>
      </c>
      <c r="F58" s="133">
        <v>110</v>
      </c>
      <c r="G58" s="63" t="s">
        <v>1829</v>
      </c>
      <c r="H58" s="57">
        <v>1</v>
      </c>
      <c r="I58" s="71">
        <v>11</v>
      </c>
      <c r="J58" s="5">
        <f t="shared" si="5"/>
        <v>2.8205128205128207</v>
      </c>
      <c r="K58" s="120">
        <f t="shared" si="4"/>
        <v>1.7487179487179487</v>
      </c>
    </row>
    <row r="59" spans="1:11" s="65" customFormat="1" ht="16.5" customHeight="1" thickBot="1">
      <c r="A59" s="171"/>
      <c r="B59" s="177"/>
      <c r="C59" s="89" t="s">
        <v>13</v>
      </c>
      <c r="D59" s="49" t="s">
        <v>980</v>
      </c>
      <c r="E59" s="132" t="s">
        <v>1760</v>
      </c>
      <c r="F59" s="62">
        <v>160</v>
      </c>
      <c r="G59" s="63" t="s">
        <v>1829</v>
      </c>
      <c r="H59" s="57">
        <v>1</v>
      </c>
      <c r="I59" s="71">
        <v>18</v>
      </c>
      <c r="J59" s="5">
        <f t="shared" si="5"/>
        <v>4.6153846153846159</v>
      </c>
      <c r="K59" s="120">
        <f t="shared" si="4"/>
        <v>2.861538461538462</v>
      </c>
    </row>
    <row r="60" spans="1:11" s="65" customFormat="1" ht="83.25" customHeight="1" thickBot="1">
      <c r="A60" s="171"/>
      <c r="B60" s="177"/>
      <c r="C60" s="89" t="s">
        <v>1137</v>
      </c>
      <c r="D60" s="49" t="s">
        <v>981</v>
      </c>
      <c r="E60" s="135" t="s">
        <v>1860</v>
      </c>
      <c r="F60" s="62">
        <v>50</v>
      </c>
      <c r="G60" s="63" t="s">
        <v>1829</v>
      </c>
      <c r="H60" s="57">
        <v>1</v>
      </c>
      <c r="I60" s="71">
        <v>5</v>
      </c>
      <c r="J60" s="5">
        <f t="shared" si="5"/>
        <v>1.2820512820512822</v>
      </c>
      <c r="K60" s="120">
        <f t="shared" si="4"/>
        <v>0.79487179487179493</v>
      </c>
    </row>
    <row r="61" spans="1:11" s="65" customFormat="1" ht="83.25" customHeight="1" thickBot="1">
      <c r="A61" s="171"/>
      <c r="B61" s="177"/>
      <c r="C61" s="136" t="s">
        <v>1138</v>
      </c>
      <c r="D61" s="137" t="s">
        <v>982</v>
      </c>
      <c r="E61" s="135" t="s">
        <v>1860</v>
      </c>
      <c r="F61" s="62">
        <v>110</v>
      </c>
      <c r="G61" s="63" t="s">
        <v>1829</v>
      </c>
      <c r="H61" s="57">
        <v>20</v>
      </c>
      <c r="I61" s="71">
        <v>160</v>
      </c>
      <c r="J61" s="5">
        <f t="shared" si="5"/>
        <v>41.025641025641029</v>
      </c>
      <c r="K61" s="120">
        <f t="shared" si="4"/>
        <v>25.435897435897438</v>
      </c>
    </row>
    <row r="62" spans="1:11" s="65" customFormat="1" ht="49.5" customHeight="1">
      <c r="A62" s="171"/>
      <c r="B62" s="189"/>
      <c r="C62" s="89" t="s">
        <v>1139</v>
      </c>
      <c r="D62" s="49" t="s">
        <v>983</v>
      </c>
      <c r="E62" s="135" t="s">
        <v>1861</v>
      </c>
      <c r="F62" s="62">
        <v>50</v>
      </c>
      <c r="G62" s="63" t="s">
        <v>1829</v>
      </c>
      <c r="H62" s="57">
        <v>1</v>
      </c>
      <c r="I62" s="71">
        <v>5</v>
      </c>
      <c r="J62" s="5">
        <f t="shared" si="5"/>
        <v>1.2820512820512822</v>
      </c>
      <c r="K62" s="120">
        <f t="shared" si="4"/>
        <v>0.79487179487179493</v>
      </c>
    </row>
    <row r="63" spans="1:11" s="65" customFormat="1" ht="48" customHeight="1">
      <c r="A63" s="171"/>
      <c r="B63" s="190"/>
      <c r="C63" s="89" t="s">
        <v>1140</v>
      </c>
      <c r="D63" s="49" t="s">
        <v>984</v>
      </c>
      <c r="E63" s="135" t="s">
        <v>1761</v>
      </c>
      <c r="F63" s="62">
        <v>75</v>
      </c>
      <c r="G63" s="63" t="s">
        <v>1829</v>
      </c>
      <c r="H63" s="57">
        <v>1</v>
      </c>
      <c r="I63" s="71">
        <v>6.5</v>
      </c>
      <c r="J63" s="5">
        <f t="shared" si="5"/>
        <v>1.6666666666666667</v>
      </c>
      <c r="K63" s="120">
        <f t="shared" si="4"/>
        <v>1.0333333333333334</v>
      </c>
    </row>
    <row r="64" spans="1:11" s="65" customFormat="1" ht="36" customHeight="1">
      <c r="A64" s="171"/>
      <c r="B64" s="190"/>
      <c r="C64" s="136" t="s">
        <v>1141</v>
      </c>
      <c r="D64" s="137" t="s">
        <v>985</v>
      </c>
      <c r="E64" s="135" t="s">
        <v>1861</v>
      </c>
      <c r="F64" s="62">
        <v>110</v>
      </c>
      <c r="G64" s="63" t="s">
        <v>1829</v>
      </c>
      <c r="H64" s="57">
        <v>20</v>
      </c>
      <c r="I64" s="71">
        <v>160</v>
      </c>
      <c r="J64" s="5">
        <f t="shared" si="5"/>
        <v>41.025641025641029</v>
      </c>
      <c r="K64" s="120">
        <f t="shared" si="4"/>
        <v>25.435897435897438</v>
      </c>
    </row>
    <row r="65" spans="1:11" s="65" customFormat="1" ht="42" customHeight="1">
      <c r="A65" s="171"/>
      <c r="B65" s="190"/>
      <c r="C65" s="89" t="s">
        <v>1142</v>
      </c>
      <c r="D65" s="49" t="s">
        <v>986</v>
      </c>
      <c r="E65" s="135" t="s">
        <v>1761</v>
      </c>
      <c r="F65" s="62">
        <v>160</v>
      </c>
      <c r="G65" s="63" t="s">
        <v>1829</v>
      </c>
      <c r="H65" s="57">
        <v>5</v>
      </c>
      <c r="I65" s="71">
        <v>50</v>
      </c>
      <c r="J65" s="5">
        <f t="shared" si="5"/>
        <v>12.820512820512821</v>
      </c>
      <c r="K65" s="120">
        <f t="shared" si="4"/>
        <v>7.9487179487179489</v>
      </c>
    </row>
    <row r="66" spans="1:11" s="65" customFormat="1" ht="33" customHeight="1">
      <c r="A66" s="171"/>
      <c r="B66" s="190"/>
      <c r="C66" s="89" t="s">
        <v>14</v>
      </c>
      <c r="D66" s="49" t="s">
        <v>987</v>
      </c>
      <c r="E66" s="135" t="s">
        <v>1761</v>
      </c>
      <c r="F66" s="133">
        <v>50</v>
      </c>
      <c r="G66" s="63" t="s">
        <v>1829</v>
      </c>
      <c r="H66" s="57">
        <v>1</v>
      </c>
      <c r="I66" s="71">
        <v>8.6583330000000007</v>
      </c>
      <c r="J66" s="5">
        <f t="shared" si="5"/>
        <v>2.220085384615385</v>
      </c>
      <c r="K66" s="120">
        <f t="shared" si="4"/>
        <v>1.3764529384615387</v>
      </c>
    </row>
    <row r="67" spans="1:11" s="65" customFormat="1" ht="29.25" customHeight="1">
      <c r="A67" s="171"/>
      <c r="B67" s="190"/>
      <c r="C67" s="89" t="s">
        <v>15</v>
      </c>
      <c r="D67" s="49" t="s">
        <v>988</v>
      </c>
      <c r="E67" s="135" t="s">
        <v>1761</v>
      </c>
      <c r="F67" s="133">
        <v>75</v>
      </c>
      <c r="G67" s="63" t="s">
        <v>1829</v>
      </c>
      <c r="H67" s="57">
        <v>1</v>
      </c>
      <c r="I67" s="71">
        <v>9.7590420000000027</v>
      </c>
      <c r="J67" s="5">
        <f t="shared" si="5"/>
        <v>2.5023184615384624</v>
      </c>
      <c r="K67" s="120">
        <f t="shared" si="4"/>
        <v>1.5514374461538467</v>
      </c>
    </row>
    <row r="68" spans="1:11" s="65" customFormat="1" ht="27" customHeight="1">
      <c r="A68" s="171"/>
      <c r="B68" s="190"/>
      <c r="C68" s="89" t="s">
        <v>16</v>
      </c>
      <c r="D68" s="49" t="s">
        <v>989</v>
      </c>
      <c r="E68" s="135" t="s">
        <v>1761</v>
      </c>
      <c r="F68" s="133">
        <v>110</v>
      </c>
      <c r="G68" s="63" t="s">
        <v>1829</v>
      </c>
      <c r="H68" s="57">
        <v>1</v>
      </c>
      <c r="I68" s="71">
        <v>12.957165000000002</v>
      </c>
      <c r="J68" s="5">
        <f t="shared" si="5"/>
        <v>3.3223500000000006</v>
      </c>
      <c r="K68" s="120">
        <f t="shared" si="4"/>
        <v>2.0598570000000005</v>
      </c>
    </row>
    <row r="69" spans="1:11" s="65" customFormat="1" ht="30" customHeight="1" thickBot="1">
      <c r="A69" s="171"/>
      <c r="B69" s="191"/>
      <c r="C69" s="89" t="s">
        <v>17</v>
      </c>
      <c r="D69" s="49" t="s">
        <v>990</v>
      </c>
      <c r="E69" s="135" t="s">
        <v>1761</v>
      </c>
      <c r="F69" s="133">
        <v>160</v>
      </c>
      <c r="G69" s="63" t="s">
        <v>1829</v>
      </c>
      <c r="H69" s="57">
        <v>1</v>
      </c>
      <c r="I69" s="71">
        <v>14.907240000000002</v>
      </c>
      <c r="J69" s="5">
        <f t="shared" si="5"/>
        <v>3.8223692307692314</v>
      </c>
      <c r="K69" s="120">
        <f t="shared" si="4"/>
        <v>2.3698689230769237</v>
      </c>
    </row>
    <row r="70" spans="1:11" s="140" customFormat="1" ht="17.25" customHeight="1" thickBot="1">
      <c r="A70" s="171"/>
      <c r="B70" s="195"/>
      <c r="C70" s="89" t="s">
        <v>1143</v>
      </c>
      <c r="D70" s="49" t="s">
        <v>991</v>
      </c>
      <c r="E70" s="138" t="s">
        <v>1762</v>
      </c>
      <c r="F70" s="133">
        <v>75</v>
      </c>
      <c r="G70" s="63" t="s">
        <v>1829</v>
      </c>
      <c r="H70" s="139">
        <v>1</v>
      </c>
      <c r="I70" s="71">
        <v>5.5083600000000006</v>
      </c>
      <c r="J70" s="5">
        <f t="shared" si="5"/>
        <v>1.4124000000000001</v>
      </c>
      <c r="K70" s="120">
        <f t="shared" ref="K70:K79" si="6">J70*$K$4</f>
        <v>0.87568800000000002</v>
      </c>
    </row>
    <row r="71" spans="1:11" s="140" customFormat="1" ht="17.25" customHeight="1" thickBot="1">
      <c r="A71" s="171"/>
      <c r="B71" s="195"/>
      <c r="C71" s="89" t="s">
        <v>1144</v>
      </c>
      <c r="D71" s="49" t="s">
        <v>992</v>
      </c>
      <c r="E71" s="138" t="s">
        <v>1762</v>
      </c>
      <c r="F71" s="133">
        <v>110</v>
      </c>
      <c r="G71" s="63" t="s">
        <v>1829</v>
      </c>
      <c r="H71" s="139">
        <v>1</v>
      </c>
      <c r="I71" s="71">
        <v>6.8854499999999996</v>
      </c>
      <c r="J71" s="5">
        <f t="shared" si="5"/>
        <v>1.7654999999999998</v>
      </c>
      <c r="K71" s="120">
        <f t="shared" si="6"/>
        <v>1.0946099999999999</v>
      </c>
    </row>
    <row r="72" spans="1:11" s="121" customFormat="1" ht="14.4" customHeight="1" thickBot="1">
      <c r="A72" s="171"/>
      <c r="B72" s="195"/>
      <c r="C72" s="89" t="s">
        <v>18</v>
      </c>
      <c r="D72" s="49" t="s">
        <v>993</v>
      </c>
      <c r="E72" s="138" t="s">
        <v>1762</v>
      </c>
      <c r="F72" s="133">
        <v>160</v>
      </c>
      <c r="G72" s="63" t="s">
        <v>1829</v>
      </c>
      <c r="H72" s="57">
        <v>1</v>
      </c>
      <c r="I72" s="71">
        <v>8.2625400000000013</v>
      </c>
      <c r="J72" s="5">
        <f t="shared" si="5"/>
        <v>2.1186000000000003</v>
      </c>
      <c r="K72" s="120">
        <f t="shared" si="6"/>
        <v>1.3135320000000001</v>
      </c>
    </row>
    <row r="73" spans="1:11" s="121" customFormat="1" ht="30" customHeight="1" thickBot="1">
      <c r="A73" s="171"/>
      <c r="B73" s="195"/>
      <c r="C73" s="89" t="s">
        <v>19</v>
      </c>
      <c r="D73" s="49" t="s">
        <v>994</v>
      </c>
      <c r="E73" s="138" t="s">
        <v>1760</v>
      </c>
      <c r="F73" s="133" t="s">
        <v>20</v>
      </c>
      <c r="G73" s="63" t="s">
        <v>1829</v>
      </c>
      <c r="H73" s="57">
        <v>1</v>
      </c>
      <c r="I73" s="71">
        <v>7.8494130000000002</v>
      </c>
      <c r="J73" s="5">
        <f t="shared" si="5"/>
        <v>2.01267</v>
      </c>
      <c r="K73" s="120">
        <f t="shared" si="6"/>
        <v>1.2478553999999999</v>
      </c>
    </row>
    <row r="74" spans="1:11" s="121" customFormat="1" ht="32.25" customHeight="1" thickBot="1">
      <c r="A74" s="171"/>
      <c r="B74" s="195"/>
      <c r="C74" s="89" t="s">
        <v>1145</v>
      </c>
      <c r="D74" s="49" t="s">
        <v>995</v>
      </c>
      <c r="E74" s="138" t="s">
        <v>1760</v>
      </c>
      <c r="F74" s="133" t="s">
        <v>21</v>
      </c>
      <c r="G74" s="63" t="s">
        <v>1829</v>
      </c>
      <c r="H74" s="57">
        <v>1</v>
      </c>
      <c r="I74" s="71">
        <v>7.573995</v>
      </c>
      <c r="J74" s="5">
        <f t="shared" si="5"/>
        <v>1.9420500000000001</v>
      </c>
      <c r="K74" s="120">
        <f t="shared" si="6"/>
        <v>1.2040710000000001</v>
      </c>
    </row>
    <row r="75" spans="1:11" s="121" customFormat="1" ht="22.5" customHeight="1" thickBot="1">
      <c r="A75" s="171"/>
      <c r="B75" s="177"/>
      <c r="C75" s="89" t="s">
        <v>76</v>
      </c>
      <c r="D75" s="49" t="s">
        <v>1147</v>
      </c>
      <c r="E75" s="138" t="s">
        <v>1763</v>
      </c>
      <c r="F75" s="62">
        <v>50</v>
      </c>
      <c r="G75" s="63" t="s">
        <v>1829</v>
      </c>
      <c r="H75" s="57">
        <v>1</v>
      </c>
      <c r="I75" s="71">
        <v>3.12</v>
      </c>
      <c r="J75" s="5">
        <f>I75/$J$3</f>
        <v>0.8</v>
      </c>
      <c r="K75" s="120">
        <f t="shared" si="6"/>
        <v>0.496</v>
      </c>
    </row>
    <row r="76" spans="1:11" s="121" customFormat="1" ht="22.5" customHeight="1" thickBot="1">
      <c r="A76" s="171"/>
      <c r="B76" s="177"/>
      <c r="C76" s="89" t="s">
        <v>77</v>
      </c>
      <c r="D76" s="49" t="s">
        <v>1148</v>
      </c>
      <c r="E76" s="138" t="s">
        <v>1763</v>
      </c>
      <c r="F76" s="62">
        <v>75</v>
      </c>
      <c r="G76" s="63" t="s">
        <v>1829</v>
      </c>
      <c r="H76" s="57">
        <v>1</v>
      </c>
      <c r="I76" s="71">
        <v>4.32</v>
      </c>
      <c r="J76" s="5">
        <f>I76/$J$3</f>
        <v>1.1076923076923078</v>
      </c>
      <c r="K76" s="120">
        <f t="shared" si="6"/>
        <v>0.6867692307692308</v>
      </c>
    </row>
    <row r="77" spans="1:11" s="121" customFormat="1" ht="22.5" customHeight="1" thickBot="1">
      <c r="A77" s="171"/>
      <c r="B77" s="177"/>
      <c r="C77" s="89" t="s">
        <v>78</v>
      </c>
      <c r="D77" s="49" t="s">
        <v>1149</v>
      </c>
      <c r="E77" s="138" t="s">
        <v>1763</v>
      </c>
      <c r="F77" s="62">
        <v>110</v>
      </c>
      <c r="G77" s="63" t="s">
        <v>1829</v>
      </c>
      <c r="H77" s="57">
        <v>1</v>
      </c>
      <c r="I77" s="71">
        <v>5.9399999999999995</v>
      </c>
      <c r="J77" s="5">
        <f>I77/$J$3</f>
        <v>1.523076923076923</v>
      </c>
      <c r="K77" s="120">
        <f t="shared" si="6"/>
        <v>0.94430769230769229</v>
      </c>
    </row>
    <row r="78" spans="1:11" s="121" customFormat="1" ht="22.5" customHeight="1" thickBot="1">
      <c r="A78" s="171"/>
      <c r="B78" s="177"/>
      <c r="C78" s="89" t="s">
        <v>1151</v>
      </c>
      <c r="D78" s="49" t="s">
        <v>1150</v>
      </c>
      <c r="E78" s="138" t="s">
        <v>1763</v>
      </c>
      <c r="F78" s="62">
        <v>160</v>
      </c>
      <c r="G78" s="63" t="s">
        <v>1829</v>
      </c>
      <c r="H78" s="57">
        <v>1</v>
      </c>
      <c r="I78" s="71">
        <v>9.69</v>
      </c>
      <c r="J78" s="5">
        <f>I78/$J$3</f>
        <v>2.4846153846153847</v>
      </c>
      <c r="K78" s="120">
        <f t="shared" si="6"/>
        <v>1.5404615384615385</v>
      </c>
    </row>
    <row r="79" spans="1:11" s="121" customFormat="1" ht="178.8" customHeight="1" thickBot="1">
      <c r="A79" s="171"/>
      <c r="B79" s="60"/>
      <c r="C79" s="89" t="s">
        <v>75</v>
      </c>
      <c r="D79" s="49" t="s">
        <v>1146</v>
      </c>
      <c r="E79" s="35" t="s">
        <v>1764</v>
      </c>
      <c r="F79" s="119">
        <v>110</v>
      </c>
      <c r="G79" s="63" t="s">
        <v>1829</v>
      </c>
      <c r="H79" s="57">
        <v>1</v>
      </c>
      <c r="I79" s="71">
        <v>5.7299999999999995</v>
      </c>
      <c r="J79" s="5">
        <f>I79/$J$3</f>
        <v>1.4692307692307691</v>
      </c>
      <c r="K79" s="120">
        <f t="shared" si="6"/>
        <v>0.91092307692307684</v>
      </c>
    </row>
    <row r="80" spans="1:11" s="65" customFormat="1" ht="30.6" customHeight="1" thickBot="1">
      <c r="A80" s="171"/>
      <c r="B80" s="177"/>
      <c r="C80" s="89" t="s">
        <v>318</v>
      </c>
      <c r="D80" s="49" t="s">
        <v>996</v>
      </c>
      <c r="E80" s="35" t="s">
        <v>1765</v>
      </c>
      <c r="F80" s="62">
        <v>32</v>
      </c>
      <c r="G80" s="63" t="s">
        <v>1654</v>
      </c>
      <c r="H80" s="57">
        <v>40</v>
      </c>
      <c r="I80" s="71">
        <v>47.559999999999995</v>
      </c>
      <c r="J80" s="5">
        <f t="shared" si="5"/>
        <v>12.194871794871794</v>
      </c>
      <c r="K80" s="120">
        <f t="shared" ref="K80:K119" si="7">J80*$K$4</f>
        <v>7.5608205128205119</v>
      </c>
    </row>
    <row r="81" spans="1:11" s="65" customFormat="1" ht="32.4" customHeight="1" thickBot="1">
      <c r="A81" s="171"/>
      <c r="B81" s="177"/>
      <c r="C81" s="89" t="s">
        <v>319</v>
      </c>
      <c r="D81" s="49" t="s">
        <v>997</v>
      </c>
      <c r="E81" s="35" t="s">
        <v>1766</v>
      </c>
      <c r="F81" s="62">
        <v>40</v>
      </c>
      <c r="G81" s="63" t="s">
        <v>1654</v>
      </c>
      <c r="H81" s="57">
        <v>40</v>
      </c>
      <c r="I81" s="71">
        <v>52.199999999999996</v>
      </c>
      <c r="J81" s="5">
        <f t="shared" ref="J81:J119" si="8">I81/$J$3</f>
        <v>13.384615384615383</v>
      </c>
      <c r="K81" s="120">
        <f t="shared" si="7"/>
        <v>8.2984615384615381</v>
      </c>
    </row>
    <row r="82" spans="1:11" s="65" customFormat="1" ht="31.2" customHeight="1" thickBot="1">
      <c r="A82" s="171"/>
      <c r="B82" s="177"/>
      <c r="C82" s="89" t="s">
        <v>320</v>
      </c>
      <c r="D82" s="49" t="s">
        <v>998</v>
      </c>
      <c r="E82" s="35" t="s">
        <v>1767</v>
      </c>
      <c r="F82" s="62">
        <v>50</v>
      </c>
      <c r="G82" s="63" t="s">
        <v>1654</v>
      </c>
      <c r="H82" s="57">
        <v>40</v>
      </c>
      <c r="I82" s="71">
        <v>50</v>
      </c>
      <c r="J82" s="5">
        <f t="shared" si="8"/>
        <v>12.820512820512821</v>
      </c>
      <c r="K82" s="120">
        <f t="shared" si="7"/>
        <v>7.9487179487179489</v>
      </c>
    </row>
    <row r="83" spans="1:11" s="65" customFormat="1" ht="38.4" customHeight="1" thickBot="1">
      <c r="A83" s="171"/>
      <c r="B83" s="177"/>
      <c r="C83" s="89" t="s">
        <v>321</v>
      </c>
      <c r="D83" s="49" t="s">
        <v>999</v>
      </c>
      <c r="E83" s="35" t="s">
        <v>1768</v>
      </c>
      <c r="F83" s="62">
        <v>75</v>
      </c>
      <c r="G83" s="63" t="s">
        <v>1654</v>
      </c>
      <c r="H83" s="57">
        <v>40</v>
      </c>
      <c r="I83" s="71">
        <v>61.480000000000004</v>
      </c>
      <c r="J83" s="5">
        <f t="shared" si="8"/>
        <v>15.764102564102565</v>
      </c>
      <c r="K83" s="120">
        <f t="shared" si="7"/>
        <v>9.7737435897435905</v>
      </c>
    </row>
    <row r="84" spans="1:11" s="65" customFormat="1" ht="37.799999999999997" customHeight="1" thickBot="1">
      <c r="A84" s="171"/>
      <c r="B84" s="177"/>
      <c r="C84" s="89" t="s">
        <v>322</v>
      </c>
      <c r="D84" s="49" t="s">
        <v>1000</v>
      </c>
      <c r="E84" s="35" t="s">
        <v>1769</v>
      </c>
      <c r="F84" s="62">
        <v>110</v>
      </c>
      <c r="G84" s="63" t="s">
        <v>1654</v>
      </c>
      <c r="H84" s="57">
        <v>30</v>
      </c>
      <c r="I84" s="71">
        <v>65</v>
      </c>
      <c r="J84" s="5">
        <f t="shared" si="8"/>
        <v>16.666666666666668</v>
      </c>
      <c r="K84" s="120">
        <f t="shared" si="7"/>
        <v>10.333333333333334</v>
      </c>
    </row>
    <row r="85" spans="1:11" s="65" customFormat="1" ht="33.6" customHeight="1" thickBot="1">
      <c r="A85" s="171"/>
      <c r="B85" s="177"/>
      <c r="C85" s="89" t="s">
        <v>323</v>
      </c>
      <c r="D85" s="49" t="s">
        <v>1001</v>
      </c>
      <c r="E85" s="34" t="s">
        <v>1770</v>
      </c>
      <c r="F85" s="62">
        <v>160</v>
      </c>
      <c r="G85" s="63" t="s">
        <v>1654</v>
      </c>
      <c r="H85" s="57">
        <v>40</v>
      </c>
      <c r="I85" s="71">
        <v>107.88000000000001</v>
      </c>
      <c r="J85" s="5">
        <f t="shared" si="8"/>
        <v>27.661538461538466</v>
      </c>
      <c r="K85" s="120">
        <f t="shared" si="7"/>
        <v>17.150153846153849</v>
      </c>
    </row>
    <row r="86" spans="1:11" s="65" customFormat="1" ht="44.4" customHeight="1" thickBot="1">
      <c r="A86" s="171"/>
      <c r="B86" s="177"/>
      <c r="C86" s="89" t="s">
        <v>126</v>
      </c>
      <c r="D86" s="49" t="s">
        <v>1002</v>
      </c>
      <c r="E86" s="35" t="s">
        <v>1771</v>
      </c>
      <c r="F86" s="62">
        <v>32</v>
      </c>
      <c r="G86" s="63" t="s">
        <v>1654</v>
      </c>
      <c r="H86" s="57">
        <v>40</v>
      </c>
      <c r="I86" s="71">
        <v>52.664000000000001</v>
      </c>
      <c r="J86" s="5">
        <f t="shared" si="8"/>
        <v>13.503589743589744</v>
      </c>
      <c r="K86" s="120">
        <f t="shared" si="7"/>
        <v>8.3722256410256417</v>
      </c>
    </row>
    <row r="87" spans="1:11" s="65" customFormat="1" ht="31.8" customHeight="1" thickBot="1">
      <c r="A87" s="171"/>
      <c r="B87" s="177"/>
      <c r="C87" s="89" t="s">
        <v>127</v>
      </c>
      <c r="D87" s="49" t="s">
        <v>1003</v>
      </c>
      <c r="E87" s="35" t="s">
        <v>1772</v>
      </c>
      <c r="F87" s="62">
        <v>40</v>
      </c>
      <c r="G87" s="63" t="s">
        <v>1654</v>
      </c>
      <c r="H87" s="57">
        <v>40</v>
      </c>
      <c r="I87" s="71">
        <v>58</v>
      </c>
      <c r="J87" s="5">
        <f t="shared" si="8"/>
        <v>14.871794871794872</v>
      </c>
      <c r="K87" s="120">
        <f t="shared" si="7"/>
        <v>9.2205128205128215</v>
      </c>
    </row>
    <row r="88" spans="1:11" s="65" customFormat="1" ht="32.4" customHeight="1" thickBot="1">
      <c r="A88" s="171"/>
      <c r="B88" s="177"/>
      <c r="C88" s="89" t="s">
        <v>324</v>
      </c>
      <c r="D88" s="49" t="s">
        <v>1004</v>
      </c>
      <c r="E88" s="35" t="s">
        <v>1773</v>
      </c>
      <c r="F88" s="62">
        <v>50</v>
      </c>
      <c r="G88" s="63" t="s">
        <v>1654</v>
      </c>
      <c r="H88" s="57">
        <v>40</v>
      </c>
      <c r="I88" s="71">
        <v>55</v>
      </c>
      <c r="J88" s="5">
        <f t="shared" si="8"/>
        <v>14.102564102564102</v>
      </c>
      <c r="K88" s="120">
        <f t="shared" si="7"/>
        <v>8.7435897435897427</v>
      </c>
    </row>
    <row r="89" spans="1:11" s="65" customFormat="1" ht="32.4" customHeight="1" thickBot="1">
      <c r="A89" s="171"/>
      <c r="B89" s="177"/>
      <c r="C89" s="89" t="s">
        <v>128</v>
      </c>
      <c r="D89" s="49" t="s">
        <v>1005</v>
      </c>
      <c r="E89" s="35" t="s">
        <v>1774</v>
      </c>
      <c r="F89" s="62">
        <v>75</v>
      </c>
      <c r="G89" s="63" t="s">
        <v>1654</v>
      </c>
      <c r="H89" s="57">
        <v>40</v>
      </c>
      <c r="I89" s="71">
        <v>77.603999999999999</v>
      </c>
      <c r="J89" s="5">
        <f t="shared" si="8"/>
        <v>19.89846153846154</v>
      </c>
      <c r="K89" s="120">
        <f t="shared" si="7"/>
        <v>12.337046153846154</v>
      </c>
    </row>
    <row r="90" spans="1:11" s="65" customFormat="1" ht="33.6" customHeight="1" thickBot="1">
      <c r="A90" s="171"/>
      <c r="B90" s="177"/>
      <c r="C90" s="89" t="s">
        <v>129</v>
      </c>
      <c r="D90" s="141" t="s">
        <v>1006</v>
      </c>
      <c r="E90" s="35" t="s">
        <v>1775</v>
      </c>
      <c r="F90" s="62">
        <v>110</v>
      </c>
      <c r="G90" s="63" t="s">
        <v>1654</v>
      </c>
      <c r="H90" s="57">
        <v>30</v>
      </c>
      <c r="I90" s="71">
        <v>67</v>
      </c>
      <c r="J90" s="5">
        <f t="shared" si="8"/>
        <v>17.179487179487179</v>
      </c>
      <c r="K90" s="120">
        <f t="shared" si="7"/>
        <v>10.651282051282051</v>
      </c>
    </row>
    <row r="91" spans="1:11" s="65" customFormat="1" ht="32.4" customHeight="1" thickBot="1">
      <c r="A91" s="171"/>
      <c r="B91" s="177"/>
      <c r="C91" s="89" t="s">
        <v>130</v>
      </c>
      <c r="D91" s="49" t="s">
        <v>1007</v>
      </c>
      <c r="E91" s="34" t="s">
        <v>1776</v>
      </c>
      <c r="F91" s="62">
        <v>160</v>
      </c>
      <c r="G91" s="63" t="s">
        <v>1654</v>
      </c>
      <c r="H91" s="57">
        <v>40</v>
      </c>
      <c r="I91" s="71">
        <v>121.8</v>
      </c>
      <c r="J91" s="5">
        <f t="shared" si="8"/>
        <v>31.23076923076923</v>
      </c>
      <c r="K91" s="120">
        <f t="shared" si="7"/>
        <v>19.363076923076921</v>
      </c>
    </row>
    <row r="92" spans="1:11" s="65" customFormat="1" ht="31.8" customHeight="1" thickBot="1">
      <c r="A92" s="171"/>
      <c r="B92" s="177"/>
      <c r="C92" s="89" t="s">
        <v>325</v>
      </c>
      <c r="D92" s="49" t="s">
        <v>1008</v>
      </c>
      <c r="E92" s="35" t="s">
        <v>1777</v>
      </c>
      <c r="F92" s="62">
        <v>32</v>
      </c>
      <c r="G92" s="63" t="s">
        <v>1654</v>
      </c>
      <c r="H92" s="57">
        <v>40</v>
      </c>
      <c r="I92" s="71">
        <v>55.215999999999994</v>
      </c>
      <c r="J92" s="5">
        <f t="shared" si="8"/>
        <v>14.157948717948717</v>
      </c>
      <c r="K92" s="120">
        <f t="shared" si="7"/>
        <v>8.7779282051282035</v>
      </c>
    </row>
    <row r="93" spans="1:11" s="65" customFormat="1" ht="33.6" customHeight="1" thickBot="1">
      <c r="A93" s="171"/>
      <c r="B93" s="177"/>
      <c r="C93" s="89" t="s">
        <v>326</v>
      </c>
      <c r="D93" s="49" t="s">
        <v>1009</v>
      </c>
      <c r="E93" s="35" t="s">
        <v>1778</v>
      </c>
      <c r="F93" s="62">
        <v>40</v>
      </c>
      <c r="G93" s="63" t="s">
        <v>1654</v>
      </c>
      <c r="H93" s="57">
        <v>40</v>
      </c>
      <c r="I93" s="71">
        <v>60.436</v>
      </c>
      <c r="J93" s="5">
        <f t="shared" si="8"/>
        <v>15.496410256410257</v>
      </c>
      <c r="K93" s="120">
        <f t="shared" si="7"/>
        <v>9.6077743589743587</v>
      </c>
    </row>
    <row r="94" spans="1:11" s="65" customFormat="1" ht="31.2" customHeight="1" thickBot="1">
      <c r="A94" s="171"/>
      <c r="B94" s="177"/>
      <c r="C94" s="89" t="s">
        <v>327</v>
      </c>
      <c r="D94" s="49" t="s">
        <v>1010</v>
      </c>
      <c r="E94" s="35" t="s">
        <v>1779</v>
      </c>
      <c r="F94" s="62">
        <v>50</v>
      </c>
      <c r="G94" s="63" t="s">
        <v>1654</v>
      </c>
      <c r="H94" s="57">
        <v>40</v>
      </c>
      <c r="I94" s="71">
        <v>57</v>
      </c>
      <c r="J94" s="5">
        <f t="shared" si="8"/>
        <v>14.615384615384615</v>
      </c>
      <c r="K94" s="120">
        <f t="shared" si="7"/>
        <v>9.0615384615384613</v>
      </c>
    </row>
    <row r="95" spans="1:11" s="65" customFormat="1" ht="33.6" customHeight="1" thickBot="1">
      <c r="A95" s="171"/>
      <c r="B95" s="177"/>
      <c r="C95" s="89" t="s">
        <v>328</v>
      </c>
      <c r="D95" s="49" t="s">
        <v>1011</v>
      </c>
      <c r="E95" s="35" t="s">
        <v>1780</v>
      </c>
      <c r="F95" s="62">
        <v>75</v>
      </c>
      <c r="G95" s="63" t="s">
        <v>1654</v>
      </c>
      <c r="H95" s="57">
        <v>40</v>
      </c>
      <c r="I95" s="71">
        <v>72.731999999999999</v>
      </c>
      <c r="J95" s="5">
        <f t="shared" si="8"/>
        <v>18.649230769230769</v>
      </c>
      <c r="K95" s="120">
        <f t="shared" si="7"/>
        <v>11.562523076923076</v>
      </c>
    </row>
    <row r="96" spans="1:11" s="65" customFormat="1" ht="39.6" customHeight="1" thickBot="1">
      <c r="A96" s="171"/>
      <c r="B96" s="177"/>
      <c r="C96" s="89" t="s">
        <v>329</v>
      </c>
      <c r="D96" s="49" t="s">
        <v>1012</v>
      </c>
      <c r="E96" s="35" t="s">
        <v>1781</v>
      </c>
      <c r="F96" s="62">
        <v>110</v>
      </c>
      <c r="G96" s="63" t="s">
        <v>1654</v>
      </c>
      <c r="H96" s="57">
        <v>30</v>
      </c>
      <c r="I96" s="71">
        <v>70</v>
      </c>
      <c r="J96" s="5">
        <f t="shared" si="8"/>
        <v>17.948717948717949</v>
      </c>
      <c r="K96" s="120">
        <f t="shared" si="7"/>
        <v>11.128205128205128</v>
      </c>
    </row>
    <row r="97" spans="1:11" s="65" customFormat="1" ht="58.2" customHeight="1" thickBot="1">
      <c r="A97" s="171"/>
      <c r="B97" s="177"/>
      <c r="C97" s="89" t="s">
        <v>330</v>
      </c>
      <c r="D97" s="49" t="s">
        <v>1013</v>
      </c>
      <c r="E97" s="34" t="s">
        <v>1782</v>
      </c>
      <c r="F97" s="62">
        <v>160</v>
      </c>
      <c r="G97" s="63" t="s">
        <v>1654</v>
      </c>
      <c r="H97" s="57">
        <v>40</v>
      </c>
      <c r="I97" s="71">
        <v>118.32</v>
      </c>
      <c r="J97" s="5">
        <f t="shared" si="8"/>
        <v>30.338461538461537</v>
      </c>
      <c r="K97" s="120">
        <f t="shared" si="7"/>
        <v>18.809846153846152</v>
      </c>
    </row>
    <row r="98" spans="1:11" s="65" customFormat="1" ht="45.6" customHeight="1" thickBot="1">
      <c r="A98" s="171"/>
      <c r="B98" s="177"/>
      <c r="C98" s="89" t="s">
        <v>331</v>
      </c>
      <c r="D98" s="49" t="s">
        <v>1014</v>
      </c>
      <c r="E98" s="35" t="s">
        <v>1783</v>
      </c>
      <c r="F98" s="62">
        <v>32</v>
      </c>
      <c r="G98" s="63" t="s">
        <v>1654</v>
      </c>
      <c r="H98" s="57">
        <v>40</v>
      </c>
      <c r="I98" s="71">
        <v>62.64</v>
      </c>
      <c r="J98" s="5">
        <f t="shared" si="8"/>
        <v>16.061538461538461</v>
      </c>
      <c r="K98" s="120">
        <f t="shared" si="7"/>
        <v>9.9581538461538468</v>
      </c>
    </row>
    <row r="99" spans="1:11" s="65" customFormat="1" ht="49.2" customHeight="1" thickBot="1">
      <c r="A99" s="171"/>
      <c r="B99" s="177"/>
      <c r="C99" s="89" t="s">
        <v>332</v>
      </c>
      <c r="D99" s="141" t="s">
        <v>1015</v>
      </c>
      <c r="E99" s="35" t="s">
        <v>1784</v>
      </c>
      <c r="F99" s="62">
        <v>40</v>
      </c>
      <c r="G99" s="63" t="s">
        <v>1654</v>
      </c>
      <c r="H99" s="57">
        <v>40</v>
      </c>
      <c r="I99" s="71">
        <v>67.28</v>
      </c>
      <c r="J99" s="5">
        <f t="shared" si="8"/>
        <v>17.25128205128205</v>
      </c>
      <c r="K99" s="120">
        <f t="shared" si="7"/>
        <v>10.69579487179487</v>
      </c>
    </row>
    <row r="100" spans="1:11" s="65" customFormat="1" ht="52.8" customHeight="1" thickBot="1">
      <c r="A100" s="171"/>
      <c r="B100" s="177"/>
      <c r="C100" s="89" t="s">
        <v>333</v>
      </c>
      <c r="D100" s="49" t="s">
        <v>1016</v>
      </c>
      <c r="E100" s="35" t="s">
        <v>1785</v>
      </c>
      <c r="F100" s="62">
        <v>50</v>
      </c>
      <c r="G100" s="63" t="s">
        <v>1654</v>
      </c>
      <c r="H100" s="57">
        <v>40</v>
      </c>
      <c r="I100" s="71">
        <v>59</v>
      </c>
      <c r="J100" s="5">
        <f t="shared" si="8"/>
        <v>15.128205128205128</v>
      </c>
      <c r="K100" s="120">
        <f t="shared" si="7"/>
        <v>9.3794871794871799</v>
      </c>
    </row>
    <row r="101" spans="1:11" s="65" customFormat="1" ht="46.8" customHeight="1" thickBot="1">
      <c r="A101" s="171"/>
      <c r="B101" s="177"/>
      <c r="C101" s="89" t="s">
        <v>334</v>
      </c>
      <c r="D101" s="49" t="s">
        <v>1017</v>
      </c>
      <c r="E101" s="35" t="s">
        <v>1786</v>
      </c>
      <c r="F101" s="62">
        <v>75</v>
      </c>
      <c r="G101" s="63" t="s">
        <v>1654</v>
      </c>
      <c r="H101" s="57">
        <v>40</v>
      </c>
      <c r="I101" s="71">
        <v>90.944000000000003</v>
      </c>
      <c r="J101" s="5">
        <f t="shared" si="8"/>
        <v>23.318974358974359</v>
      </c>
      <c r="K101" s="120">
        <f t="shared" si="7"/>
        <v>14.457764102564102</v>
      </c>
    </row>
    <row r="102" spans="1:11" s="65" customFormat="1" ht="49.2" customHeight="1" thickBot="1">
      <c r="A102" s="171"/>
      <c r="B102" s="177"/>
      <c r="C102" s="89" t="s">
        <v>335</v>
      </c>
      <c r="D102" s="49" t="s">
        <v>1018</v>
      </c>
      <c r="E102" s="35" t="s">
        <v>1787</v>
      </c>
      <c r="F102" s="62">
        <v>110</v>
      </c>
      <c r="G102" s="63" t="s">
        <v>1654</v>
      </c>
      <c r="H102" s="57">
        <v>30</v>
      </c>
      <c r="I102" s="71">
        <v>75</v>
      </c>
      <c r="J102" s="5">
        <f t="shared" si="8"/>
        <v>19.23076923076923</v>
      </c>
      <c r="K102" s="120">
        <f t="shared" si="7"/>
        <v>11.923076923076923</v>
      </c>
    </row>
    <row r="103" spans="1:11" s="65" customFormat="1" ht="46.2" customHeight="1" thickBot="1">
      <c r="A103" s="171"/>
      <c r="B103" s="177"/>
      <c r="C103" s="89" t="s">
        <v>131</v>
      </c>
      <c r="D103" s="49" t="s">
        <v>1019</v>
      </c>
      <c r="E103" s="35" t="s">
        <v>1788</v>
      </c>
      <c r="F103" s="62">
        <v>160</v>
      </c>
      <c r="G103" s="63" t="s">
        <v>1654</v>
      </c>
      <c r="H103" s="57">
        <v>40</v>
      </c>
      <c r="I103" s="71">
        <v>139.19999999999999</v>
      </c>
      <c r="J103" s="5">
        <f t="shared" si="8"/>
        <v>35.692307692307693</v>
      </c>
      <c r="K103" s="120">
        <f t="shared" si="7"/>
        <v>22.129230769230769</v>
      </c>
    </row>
    <row r="104" spans="1:11" s="65" customFormat="1" ht="34.5" customHeight="1" thickBot="1">
      <c r="A104" s="171"/>
      <c r="B104" s="177"/>
      <c r="C104" s="89" t="s">
        <v>336</v>
      </c>
      <c r="D104" s="49" t="s">
        <v>1020</v>
      </c>
      <c r="E104" s="35" t="s">
        <v>1789</v>
      </c>
      <c r="F104" s="62">
        <v>32</v>
      </c>
      <c r="G104" s="63" t="s">
        <v>1654</v>
      </c>
      <c r="H104" s="57">
        <v>40</v>
      </c>
      <c r="I104" s="71">
        <v>60.783999999999999</v>
      </c>
      <c r="J104" s="5">
        <f t="shared" si="8"/>
        <v>15.585641025641026</v>
      </c>
      <c r="K104" s="120">
        <f t="shared" si="7"/>
        <v>9.663097435897436</v>
      </c>
    </row>
    <row r="105" spans="1:11" s="65" customFormat="1" ht="34.5" customHeight="1" thickBot="1">
      <c r="A105" s="171"/>
      <c r="B105" s="177"/>
      <c r="C105" s="89" t="s">
        <v>337</v>
      </c>
      <c r="D105" s="49" t="s">
        <v>1021</v>
      </c>
      <c r="E105" s="35" t="s">
        <v>1790</v>
      </c>
      <c r="F105" s="62">
        <v>40</v>
      </c>
      <c r="G105" s="63" t="s">
        <v>1654</v>
      </c>
      <c r="H105" s="57">
        <v>40</v>
      </c>
      <c r="I105" s="71">
        <v>65.887999999999991</v>
      </c>
      <c r="J105" s="5">
        <f t="shared" si="8"/>
        <v>16.894358974358973</v>
      </c>
      <c r="K105" s="120">
        <f t="shared" si="7"/>
        <v>10.474502564102563</v>
      </c>
    </row>
    <row r="106" spans="1:11" s="65" customFormat="1" ht="34.5" customHeight="1" thickBot="1">
      <c r="A106" s="171"/>
      <c r="B106" s="177"/>
      <c r="C106" s="89" t="s">
        <v>338</v>
      </c>
      <c r="D106" s="49" t="s">
        <v>1022</v>
      </c>
      <c r="E106" s="35" t="s">
        <v>1789</v>
      </c>
      <c r="F106" s="62">
        <v>50</v>
      </c>
      <c r="G106" s="63" t="s">
        <v>1654</v>
      </c>
      <c r="H106" s="57">
        <v>40</v>
      </c>
      <c r="I106" s="71">
        <v>59</v>
      </c>
      <c r="J106" s="5">
        <f t="shared" si="8"/>
        <v>15.128205128205128</v>
      </c>
      <c r="K106" s="120">
        <f t="shared" si="7"/>
        <v>9.3794871794871799</v>
      </c>
    </row>
    <row r="107" spans="1:11" s="65" customFormat="1" ht="34.5" customHeight="1" thickBot="1">
      <c r="A107" s="171"/>
      <c r="B107" s="177"/>
      <c r="C107" s="89" t="s">
        <v>339</v>
      </c>
      <c r="D107" s="49" t="s">
        <v>1023</v>
      </c>
      <c r="E107" s="35" t="s">
        <v>1791</v>
      </c>
      <c r="F107" s="62">
        <v>75</v>
      </c>
      <c r="G107" s="63" t="s">
        <v>1654</v>
      </c>
      <c r="H107" s="57">
        <v>40</v>
      </c>
      <c r="I107" s="71">
        <v>90.48</v>
      </c>
      <c r="J107" s="5">
        <f t="shared" si="8"/>
        <v>23.200000000000003</v>
      </c>
      <c r="K107" s="120">
        <f t="shared" si="7"/>
        <v>14.384000000000002</v>
      </c>
    </row>
    <row r="108" spans="1:11" s="65" customFormat="1" ht="34.5" customHeight="1" thickBot="1">
      <c r="A108" s="171"/>
      <c r="B108" s="177"/>
      <c r="C108" s="89" t="s">
        <v>340</v>
      </c>
      <c r="D108" s="49" t="s">
        <v>1024</v>
      </c>
      <c r="E108" s="35" t="s">
        <v>1791</v>
      </c>
      <c r="F108" s="62">
        <v>110</v>
      </c>
      <c r="G108" s="63" t="s">
        <v>1654</v>
      </c>
      <c r="H108" s="57">
        <v>30</v>
      </c>
      <c r="I108" s="71">
        <v>78</v>
      </c>
      <c r="J108" s="5">
        <f t="shared" si="8"/>
        <v>20</v>
      </c>
      <c r="K108" s="120">
        <f t="shared" si="7"/>
        <v>12.4</v>
      </c>
    </row>
    <row r="109" spans="1:11" s="65" customFormat="1" ht="34.5" customHeight="1" thickBot="1">
      <c r="A109" s="171"/>
      <c r="B109" s="177"/>
      <c r="C109" s="89" t="s">
        <v>341</v>
      </c>
      <c r="D109" s="49" t="s">
        <v>1025</v>
      </c>
      <c r="E109" s="34" t="s">
        <v>1791</v>
      </c>
      <c r="F109" s="62">
        <v>160</v>
      </c>
      <c r="G109" s="63" t="s">
        <v>1654</v>
      </c>
      <c r="H109" s="57">
        <v>40</v>
      </c>
      <c r="I109" s="71">
        <v>138.7012</v>
      </c>
      <c r="J109" s="5">
        <f t="shared" si="8"/>
        <v>35.564410256410255</v>
      </c>
      <c r="K109" s="120">
        <f t="shared" si="7"/>
        <v>22.049934358974358</v>
      </c>
    </row>
    <row r="110" spans="1:11" s="65" customFormat="1" ht="40.799999999999997" customHeight="1" thickBot="1">
      <c r="A110" s="171"/>
      <c r="B110" s="177"/>
      <c r="C110" s="89" t="s">
        <v>342</v>
      </c>
      <c r="D110" s="49" t="s">
        <v>1026</v>
      </c>
      <c r="E110" s="35" t="s">
        <v>1792</v>
      </c>
      <c r="F110" s="62" t="s">
        <v>343</v>
      </c>
      <c r="G110" s="63" t="s">
        <v>1654</v>
      </c>
      <c r="H110" s="57">
        <v>50</v>
      </c>
      <c r="I110" s="71">
        <v>55.1</v>
      </c>
      <c r="J110" s="5">
        <f t="shared" si="8"/>
        <v>14.12820512820513</v>
      </c>
      <c r="K110" s="120">
        <f t="shared" si="7"/>
        <v>8.7594871794871807</v>
      </c>
    </row>
    <row r="111" spans="1:11" s="65" customFormat="1" ht="39" customHeight="1" thickBot="1">
      <c r="A111" s="171"/>
      <c r="B111" s="177"/>
      <c r="C111" s="89" t="s">
        <v>344</v>
      </c>
      <c r="D111" s="49" t="s">
        <v>1027</v>
      </c>
      <c r="E111" s="35" t="s">
        <v>1793</v>
      </c>
      <c r="F111" s="62" t="s">
        <v>345</v>
      </c>
      <c r="G111" s="63" t="s">
        <v>1654</v>
      </c>
      <c r="H111" s="57">
        <v>50</v>
      </c>
      <c r="I111" s="71">
        <v>55.97</v>
      </c>
      <c r="J111" s="5">
        <f t="shared" si="8"/>
        <v>14.351282051282052</v>
      </c>
      <c r="K111" s="120">
        <f t="shared" si="7"/>
        <v>8.8977948717948721</v>
      </c>
    </row>
    <row r="112" spans="1:11" s="65" customFormat="1" ht="33.6" customHeight="1" thickBot="1">
      <c r="A112" s="171"/>
      <c r="B112" s="177"/>
      <c r="C112" s="89" t="s">
        <v>346</v>
      </c>
      <c r="D112" s="49" t="s">
        <v>1028</v>
      </c>
      <c r="E112" s="35" t="s">
        <v>1794</v>
      </c>
      <c r="F112" s="62" t="s">
        <v>347</v>
      </c>
      <c r="G112" s="63" t="s">
        <v>1654</v>
      </c>
      <c r="H112" s="57">
        <v>30</v>
      </c>
      <c r="I112" s="71">
        <v>34.799999999999997</v>
      </c>
      <c r="J112" s="5">
        <f t="shared" si="8"/>
        <v>8.9230769230769234</v>
      </c>
      <c r="K112" s="120">
        <f t="shared" si="7"/>
        <v>5.5323076923076924</v>
      </c>
    </row>
    <row r="113" spans="1:11" s="65" customFormat="1" ht="38.4" customHeight="1" thickBot="1">
      <c r="A113" s="171"/>
      <c r="B113" s="177"/>
      <c r="C113" s="89" t="s">
        <v>348</v>
      </c>
      <c r="D113" s="49" t="s">
        <v>1029</v>
      </c>
      <c r="E113" s="35" t="s">
        <v>1795</v>
      </c>
      <c r="F113" s="62" t="s">
        <v>349</v>
      </c>
      <c r="G113" s="63" t="s">
        <v>1654</v>
      </c>
      <c r="H113" s="57">
        <v>20</v>
      </c>
      <c r="I113" s="71">
        <v>24.36</v>
      </c>
      <c r="J113" s="5">
        <f t="shared" si="8"/>
        <v>6.2461538461538462</v>
      </c>
      <c r="K113" s="120">
        <f t="shared" si="7"/>
        <v>3.8726153846153846</v>
      </c>
    </row>
    <row r="114" spans="1:11" s="65" customFormat="1" ht="0.6" customHeight="1" thickBot="1">
      <c r="A114" s="171"/>
      <c r="B114" s="177"/>
      <c r="C114" s="89" t="s">
        <v>350</v>
      </c>
      <c r="D114" s="49" t="s">
        <v>1030</v>
      </c>
      <c r="E114" s="34" t="s">
        <v>1796</v>
      </c>
      <c r="F114" s="62">
        <v>110</v>
      </c>
      <c r="G114" s="63" t="s">
        <v>1654</v>
      </c>
      <c r="H114" s="57">
        <v>30</v>
      </c>
      <c r="I114" s="71">
        <v>52.199999999999996</v>
      </c>
      <c r="J114" s="5">
        <f t="shared" si="8"/>
        <v>13.384615384615383</v>
      </c>
      <c r="K114" s="120">
        <f t="shared" si="7"/>
        <v>8.2984615384615381</v>
      </c>
    </row>
    <row r="115" spans="1:11" s="65" customFormat="1" ht="31.2" customHeight="1" thickBot="1">
      <c r="A115" s="171"/>
      <c r="B115" s="177"/>
      <c r="C115" s="89" t="s">
        <v>351</v>
      </c>
      <c r="D115" s="49" t="s">
        <v>1031</v>
      </c>
      <c r="E115" s="35" t="s">
        <v>1797</v>
      </c>
      <c r="F115" s="62" t="s">
        <v>343</v>
      </c>
      <c r="G115" s="63" t="s">
        <v>1654</v>
      </c>
      <c r="H115" s="57">
        <v>40</v>
      </c>
      <c r="I115" s="71">
        <v>48.951999999999998</v>
      </c>
      <c r="J115" s="5">
        <f t="shared" si="8"/>
        <v>12.551794871794872</v>
      </c>
      <c r="K115" s="120">
        <f t="shared" si="7"/>
        <v>7.7821128205128209</v>
      </c>
    </row>
    <row r="116" spans="1:11" s="65" customFormat="1" ht="28.8" customHeight="1" thickBot="1">
      <c r="A116" s="171"/>
      <c r="B116" s="177"/>
      <c r="C116" s="89" t="s">
        <v>352</v>
      </c>
      <c r="D116" s="49" t="s">
        <v>1032</v>
      </c>
      <c r="E116" s="35" t="s">
        <v>1798</v>
      </c>
      <c r="F116" s="62" t="s">
        <v>345</v>
      </c>
      <c r="G116" s="63" t="s">
        <v>1654</v>
      </c>
      <c r="H116" s="57">
        <v>30</v>
      </c>
      <c r="I116" s="71">
        <v>37.322999999999993</v>
      </c>
      <c r="J116" s="5">
        <f t="shared" si="8"/>
        <v>9.5699999999999985</v>
      </c>
      <c r="K116" s="120">
        <f t="shared" si="7"/>
        <v>5.9333999999999989</v>
      </c>
    </row>
    <row r="117" spans="1:11" s="65" customFormat="1" ht="30" customHeight="1" thickBot="1">
      <c r="A117" s="171"/>
      <c r="B117" s="177"/>
      <c r="C117" s="89" t="s">
        <v>353</v>
      </c>
      <c r="D117" s="49" t="s">
        <v>1033</v>
      </c>
      <c r="E117" s="35" t="s">
        <v>1799</v>
      </c>
      <c r="F117" s="62" t="s">
        <v>347</v>
      </c>
      <c r="G117" s="63" t="s">
        <v>1654</v>
      </c>
      <c r="H117" s="57">
        <v>20</v>
      </c>
      <c r="I117" s="71">
        <v>26.099999999999998</v>
      </c>
      <c r="J117" s="5">
        <f t="shared" si="8"/>
        <v>6.6923076923076916</v>
      </c>
      <c r="K117" s="120">
        <f t="shared" si="7"/>
        <v>4.1492307692307691</v>
      </c>
    </row>
    <row r="118" spans="1:11" s="65" customFormat="1" ht="16.8" customHeight="1" thickBot="1">
      <c r="A118" s="171"/>
      <c r="B118" s="177"/>
      <c r="C118" s="89" t="s">
        <v>354</v>
      </c>
      <c r="D118" s="49" t="s">
        <v>1034</v>
      </c>
      <c r="E118" s="35" t="s">
        <v>1800</v>
      </c>
      <c r="F118" s="62" t="s">
        <v>349</v>
      </c>
      <c r="G118" s="63" t="s">
        <v>1654</v>
      </c>
      <c r="H118" s="57">
        <v>20</v>
      </c>
      <c r="I118" s="71">
        <v>26.680000000000003</v>
      </c>
      <c r="J118" s="5">
        <f t="shared" si="8"/>
        <v>6.8410256410256416</v>
      </c>
      <c r="K118" s="120">
        <f t="shared" si="7"/>
        <v>4.2414358974358981</v>
      </c>
    </row>
    <row r="119" spans="1:11" s="65" customFormat="1" ht="17.399999999999999" customHeight="1" thickBot="1">
      <c r="A119" s="171"/>
      <c r="B119" s="177"/>
      <c r="C119" s="89" t="s">
        <v>355</v>
      </c>
      <c r="D119" s="141" t="s">
        <v>1035</v>
      </c>
      <c r="E119" s="34" t="s">
        <v>1801</v>
      </c>
      <c r="F119" s="62">
        <v>110</v>
      </c>
      <c r="G119" s="63" t="s">
        <v>1654</v>
      </c>
      <c r="H119" s="57">
        <v>30</v>
      </c>
      <c r="I119" s="71">
        <v>63.509999999999991</v>
      </c>
      <c r="J119" s="5">
        <f t="shared" si="8"/>
        <v>16.284615384615382</v>
      </c>
      <c r="K119" s="120">
        <f t="shared" si="7"/>
        <v>10.096461538461536</v>
      </c>
    </row>
    <row r="120" spans="1:11" s="121" customFormat="1" ht="22.2" customHeight="1" thickBot="1">
      <c r="A120" s="171"/>
      <c r="B120" s="177"/>
      <c r="C120" s="89" t="s">
        <v>22</v>
      </c>
      <c r="D120" s="49" t="s">
        <v>1036</v>
      </c>
      <c r="E120" s="142" t="s">
        <v>1802</v>
      </c>
      <c r="F120" s="133">
        <v>330</v>
      </c>
      <c r="G120" s="63" t="s">
        <v>1829</v>
      </c>
      <c r="H120" s="57">
        <v>1</v>
      </c>
      <c r="I120" s="71">
        <v>20.943817537499999</v>
      </c>
      <c r="J120" s="5">
        <f t="shared" ref="J120:J128" si="9">I120/$J$3</f>
        <v>5.3702096250000002</v>
      </c>
      <c r="K120" s="120">
        <f t="shared" ref="K120:K178" si="10">J120*$K$4</f>
        <v>3.3295299675000001</v>
      </c>
    </row>
    <row r="121" spans="1:11" s="121" customFormat="1" ht="31.8" customHeight="1" thickBot="1">
      <c r="A121" s="171"/>
      <c r="B121" s="177"/>
      <c r="C121" s="89" t="s">
        <v>23</v>
      </c>
      <c r="D121" s="49" t="s">
        <v>1037</v>
      </c>
      <c r="E121" s="142" t="s">
        <v>1803</v>
      </c>
      <c r="F121" s="133">
        <v>500</v>
      </c>
      <c r="G121" s="63" t="s">
        <v>1829</v>
      </c>
      <c r="H121" s="57">
        <v>1</v>
      </c>
      <c r="I121" s="71">
        <v>19.003842000000002</v>
      </c>
      <c r="J121" s="5">
        <f t="shared" si="9"/>
        <v>4.8727800000000006</v>
      </c>
      <c r="K121" s="120">
        <f t="shared" si="10"/>
        <v>3.0211236000000001</v>
      </c>
    </row>
    <row r="122" spans="1:11" s="121" customFormat="1" ht="34.799999999999997" customHeight="1" thickBot="1">
      <c r="A122" s="171"/>
      <c r="B122" s="177"/>
      <c r="C122" s="89" t="s">
        <v>24</v>
      </c>
      <c r="D122" s="49" t="s">
        <v>1038</v>
      </c>
      <c r="E122" s="142" t="s">
        <v>1802</v>
      </c>
      <c r="F122" s="133">
        <v>750</v>
      </c>
      <c r="G122" s="63" t="s">
        <v>1829</v>
      </c>
      <c r="H122" s="57">
        <v>1</v>
      </c>
      <c r="I122" s="71">
        <v>20.983408874999999</v>
      </c>
      <c r="J122" s="5">
        <f t="shared" si="9"/>
        <v>5.38036125</v>
      </c>
      <c r="K122" s="120">
        <f t="shared" si="10"/>
        <v>3.3358239749999998</v>
      </c>
    </row>
    <row r="123" spans="1:11" s="121" customFormat="1" ht="31.8" customHeight="1" thickBot="1">
      <c r="A123" s="171"/>
      <c r="B123" s="177"/>
      <c r="C123" s="89" t="s">
        <v>25</v>
      </c>
      <c r="D123" s="49" t="s">
        <v>1039</v>
      </c>
      <c r="E123" s="142" t="s">
        <v>1802</v>
      </c>
      <c r="F123" s="133">
        <v>1000</v>
      </c>
      <c r="G123" s="63" t="s">
        <v>1829</v>
      </c>
      <c r="H123" s="57">
        <v>1</v>
      </c>
      <c r="I123" s="71">
        <v>21.315976110000001</v>
      </c>
      <c r="J123" s="5">
        <f t="shared" si="9"/>
        <v>5.4656349000000004</v>
      </c>
      <c r="K123" s="120">
        <f t="shared" si="10"/>
        <v>3.3886936380000003</v>
      </c>
    </row>
    <row r="124" spans="1:11" s="121" customFormat="1" ht="28.8" customHeight="1" thickBot="1">
      <c r="A124" s="171"/>
      <c r="B124" s="177"/>
      <c r="C124" s="89" t="s">
        <v>26</v>
      </c>
      <c r="D124" s="141" t="s">
        <v>1040</v>
      </c>
      <c r="E124" s="142" t="s">
        <v>1804</v>
      </c>
      <c r="F124" s="133">
        <v>315</v>
      </c>
      <c r="G124" s="63" t="s">
        <v>1829</v>
      </c>
      <c r="H124" s="57">
        <v>1</v>
      </c>
      <c r="I124" s="71">
        <v>14.078679615000004</v>
      </c>
      <c r="J124" s="5">
        <f t="shared" si="9"/>
        <v>3.6099178500000013</v>
      </c>
      <c r="K124" s="120">
        <f t="shared" si="10"/>
        <v>2.2381490670000006</v>
      </c>
    </row>
    <row r="125" spans="1:11" s="121" customFormat="1" ht="28.8" customHeight="1" thickBot="1">
      <c r="A125" s="171"/>
      <c r="B125" s="177"/>
      <c r="C125" s="89" t="s">
        <v>27</v>
      </c>
      <c r="D125" s="141" t="s">
        <v>1041</v>
      </c>
      <c r="E125" s="142" t="s">
        <v>1804</v>
      </c>
      <c r="F125" s="133">
        <v>500</v>
      </c>
      <c r="G125" s="63" t="s">
        <v>1829</v>
      </c>
      <c r="H125" s="57">
        <v>1</v>
      </c>
      <c r="I125" s="71">
        <v>14.743814085000002</v>
      </c>
      <c r="J125" s="5">
        <f t="shared" si="9"/>
        <v>3.7804651500000008</v>
      </c>
      <c r="K125" s="120">
        <f t="shared" si="10"/>
        <v>2.3438883930000003</v>
      </c>
    </row>
    <row r="126" spans="1:11" s="121" customFormat="1" ht="24.6" customHeight="1" thickBot="1">
      <c r="A126" s="171"/>
      <c r="B126" s="177"/>
      <c r="C126" s="89" t="s">
        <v>28</v>
      </c>
      <c r="D126" s="49" t="s">
        <v>1042</v>
      </c>
      <c r="E126" s="142" t="s">
        <v>1804</v>
      </c>
      <c r="F126" s="133">
        <v>750</v>
      </c>
      <c r="G126" s="63" t="s">
        <v>1829</v>
      </c>
      <c r="H126" s="57">
        <v>1</v>
      </c>
      <c r="I126" s="71">
        <v>18.269602649999999</v>
      </c>
      <c r="J126" s="5">
        <f t="shared" si="9"/>
        <v>4.6845134999999996</v>
      </c>
      <c r="K126" s="120">
        <f t="shared" si="10"/>
        <v>2.9043983699999996</v>
      </c>
    </row>
    <row r="127" spans="1:11" s="121" customFormat="1" ht="27.6" customHeight="1" thickBot="1">
      <c r="A127" s="171"/>
      <c r="B127" s="177"/>
      <c r="C127" s="89" t="s">
        <v>29</v>
      </c>
      <c r="D127" s="49" t="s">
        <v>1043</v>
      </c>
      <c r="E127" s="142" t="s">
        <v>1804</v>
      </c>
      <c r="F127" s="133">
        <v>1000</v>
      </c>
      <c r="G127" s="63" t="s">
        <v>1829</v>
      </c>
      <c r="H127" s="57">
        <v>1</v>
      </c>
      <c r="I127" s="71">
        <v>21.451306499999998</v>
      </c>
      <c r="J127" s="5">
        <f t="shared" si="9"/>
        <v>5.5003349999999998</v>
      </c>
      <c r="K127" s="120">
        <f t="shared" si="10"/>
        <v>3.4102077</v>
      </c>
    </row>
    <row r="128" spans="1:11" s="121" customFormat="1" ht="36.6" customHeight="1" thickBot="1">
      <c r="A128" s="171"/>
      <c r="B128" s="177"/>
      <c r="C128" s="89" t="s">
        <v>30</v>
      </c>
      <c r="D128" s="49" t="s">
        <v>1044</v>
      </c>
      <c r="E128" s="142" t="s">
        <v>1805</v>
      </c>
      <c r="F128" s="133">
        <v>330</v>
      </c>
      <c r="G128" s="63" t="s">
        <v>1829</v>
      </c>
      <c r="H128" s="57">
        <v>1</v>
      </c>
      <c r="I128" s="71">
        <v>20.587495499999999</v>
      </c>
      <c r="J128" s="5">
        <f t="shared" si="9"/>
        <v>5.2788449999999996</v>
      </c>
      <c r="K128" s="120">
        <f t="shared" si="10"/>
        <v>3.2728838999999996</v>
      </c>
    </row>
    <row r="129" spans="1:11" s="121" customFormat="1" ht="34.200000000000003" customHeight="1" thickBot="1">
      <c r="A129" s="171"/>
      <c r="B129" s="177"/>
      <c r="C129" s="89" t="s">
        <v>31</v>
      </c>
      <c r="D129" s="49" t="s">
        <v>1045</v>
      </c>
      <c r="E129" s="142" t="s">
        <v>1805</v>
      </c>
      <c r="F129" s="133">
        <v>500</v>
      </c>
      <c r="G129" s="63" t="s">
        <v>1829</v>
      </c>
      <c r="H129" s="57">
        <v>1</v>
      </c>
      <c r="I129" s="71">
        <v>21.379322250000001</v>
      </c>
      <c r="J129" s="5">
        <f t="shared" ref="J129:J192" si="11">I129/$J$3</f>
        <v>5.4818775000000004</v>
      </c>
      <c r="K129" s="120">
        <f t="shared" si="10"/>
        <v>3.39876405</v>
      </c>
    </row>
    <row r="130" spans="1:11" s="121" customFormat="1" ht="34.200000000000003" customHeight="1" thickBot="1">
      <c r="A130" s="171"/>
      <c r="B130" s="177"/>
      <c r="C130" s="89" t="s">
        <v>32</v>
      </c>
      <c r="D130" s="49" t="s">
        <v>1046</v>
      </c>
      <c r="E130" s="142" t="s">
        <v>1805</v>
      </c>
      <c r="F130" s="133">
        <v>750</v>
      </c>
      <c r="G130" s="63" t="s">
        <v>1829</v>
      </c>
      <c r="H130" s="57">
        <v>1</v>
      </c>
      <c r="I130" s="71">
        <v>36.064109250000008</v>
      </c>
      <c r="J130" s="5">
        <f t="shared" si="11"/>
        <v>9.2472075000000018</v>
      </c>
      <c r="K130" s="120">
        <f t="shared" si="10"/>
        <v>5.7332686500000012</v>
      </c>
    </row>
    <row r="131" spans="1:11" s="121" customFormat="1" ht="19.2" customHeight="1" thickBot="1">
      <c r="A131" s="171"/>
      <c r="B131" s="177"/>
      <c r="C131" s="89" t="s">
        <v>33</v>
      </c>
      <c r="D131" s="49" t="s">
        <v>1047</v>
      </c>
      <c r="E131" s="142" t="s">
        <v>1805</v>
      </c>
      <c r="F131" s="133">
        <v>1000</v>
      </c>
      <c r="G131" s="63" t="s">
        <v>1829</v>
      </c>
      <c r="H131" s="57">
        <v>1</v>
      </c>
      <c r="I131" s="71">
        <v>37.431809999999999</v>
      </c>
      <c r="J131" s="5">
        <f t="shared" si="11"/>
        <v>9.5978999999999992</v>
      </c>
      <c r="K131" s="120">
        <f t="shared" si="10"/>
        <v>5.9506979999999992</v>
      </c>
    </row>
    <row r="132" spans="1:11" s="121" customFormat="1" ht="20.399999999999999" customHeight="1" thickBot="1">
      <c r="A132" s="171"/>
      <c r="B132" s="177"/>
      <c r="C132" s="91" t="s">
        <v>134</v>
      </c>
      <c r="D132" s="49" t="s">
        <v>1048</v>
      </c>
      <c r="E132" s="142" t="s">
        <v>1806</v>
      </c>
      <c r="F132" s="133">
        <v>330</v>
      </c>
      <c r="G132" s="63" t="s">
        <v>1829</v>
      </c>
      <c r="H132" s="57">
        <v>1</v>
      </c>
      <c r="I132" s="71">
        <v>19.019678535000001</v>
      </c>
      <c r="J132" s="5">
        <f t="shared" si="11"/>
        <v>4.8768406500000001</v>
      </c>
      <c r="K132" s="120">
        <f t="shared" si="10"/>
        <v>3.0236412029999999</v>
      </c>
    </row>
    <row r="133" spans="1:11" s="121" customFormat="1" ht="19.2" customHeight="1" thickBot="1">
      <c r="A133" s="171"/>
      <c r="B133" s="177"/>
      <c r="C133" s="89" t="s">
        <v>34</v>
      </c>
      <c r="D133" s="49" t="s">
        <v>1049</v>
      </c>
      <c r="E133" s="142" t="s">
        <v>1806</v>
      </c>
      <c r="F133" s="133">
        <v>500</v>
      </c>
      <c r="G133" s="63" t="s">
        <v>1829</v>
      </c>
      <c r="H133" s="57">
        <v>1</v>
      </c>
      <c r="I133" s="71">
        <v>19.985707170000005</v>
      </c>
      <c r="J133" s="5">
        <f t="shared" si="11"/>
        <v>5.1245403000000014</v>
      </c>
      <c r="K133" s="120">
        <f t="shared" si="10"/>
        <v>3.177214986000001</v>
      </c>
    </row>
    <row r="134" spans="1:11" s="121" customFormat="1" ht="16.8" customHeight="1" thickBot="1">
      <c r="A134" s="171"/>
      <c r="B134" s="177"/>
      <c r="C134" s="89" t="s">
        <v>35</v>
      </c>
      <c r="D134" s="49" t="s">
        <v>1050</v>
      </c>
      <c r="E134" s="142" t="s">
        <v>1806</v>
      </c>
      <c r="F134" s="133">
        <v>750</v>
      </c>
      <c r="G134" s="63" t="s">
        <v>1829</v>
      </c>
      <c r="H134" s="57">
        <v>1</v>
      </c>
      <c r="I134" s="71">
        <v>35.718584849999999</v>
      </c>
      <c r="J134" s="5">
        <f t="shared" si="11"/>
        <v>9.1586114999999992</v>
      </c>
      <c r="K134" s="120">
        <f t="shared" si="10"/>
        <v>5.6783391299999995</v>
      </c>
    </row>
    <row r="135" spans="1:11" s="121" customFormat="1" ht="16.8" customHeight="1" thickBot="1">
      <c r="A135" s="171"/>
      <c r="B135" s="177"/>
      <c r="C135" s="89" t="s">
        <v>36</v>
      </c>
      <c r="D135" s="49" t="s">
        <v>1051</v>
      </c>
      <c r="E135" s="143" t="s">
        <v>1806</v>
      </c>
      <c r="F135" s="133">
        <v>1000</v>
      </c>
      <c r="G135" s="63" t="s">
        <v>1829</v>
      </c>
      <c r="H135" s="57">
        <v>1</v>
      </c>
      <c r="I135" s="71">
        <v>38.151652499999997</v>
      </c>
      <c r="J135" s="5">
        <f t="shared" si="11"/>
        <v>9.7824749999999998</v>
      </c>
      <c r="K135" s="120">
        <f t="shared" si="10"/>
        <v>6.0651345000000001</v>
      </c>
    </row>
    <row r="136" spans="1:11" s="121" customFormat="1" ht="51" customHeight="1" thickBot="1">
      <c r="A136" s="171"/>
      <c r="B136" s="177"/>
      <c r="C136" s="89" t="s">
        <v>37</v>
      </c>
      <c r="D136" s="49" t="s">
        <v>1052</v>
      </c>
      <c r="E136" s="144" t="s">
        <v>1807</v>
      </c>
      <c r="F136" s="133">
        <v>330</v>
      </c>
      <c r="G136" s="63" t="s">
        <v>1829</v>
      </c>
      <c r="H136" s="57">
        <v>1</v>
      </c>
      <c r="I136" s="71">
        <v>28.236541904999999</v>
      </c>
      <c r="J136" s="5">
        <f t="shared" si="11"/>
        <v>7.2401389500000004</v>
      </c>
      <c r="K136" s="120">
        <f t="shared" si="10"/>
        <v>4.4888861489999998</v>
      </c>
    </row>
    <row r="137" spans="1:11" s="121" customFormat="1" ht="51" customHeight="1" thickBot="1">
      <c r="A137" s="171"/>
      <c r="B137" s="177"/>
      <c r="C137" s="89" t="s">
        <v>38</v>
      </c>
      <c r="D137" s="49" t="s">
        <v>1053</v>
      </c>
      <c r="E137" s="144" t="s">
        <v>1807</v>
      </c>
      <c r="F137" s="133">
        <v>500</v>
      </c>
      <c r="G137" s="63" t="s">
        <v>1829</v>
      </c>
      <c r="H137" s="57">
        <v>1</v>
      </c>
      <c r="I137" s="71">
        <v>29.471791634999999</v>
      </c>
      <c r="J137" s="5">
        <f t="shared" si="11"/>
        <v>7.5568696500000003</v>
      </c>
      <c r="K137" s="120">
        <f t="shared" si="10"/>
        <v>4.6852591830000003</v>
      </c>
    </row>
    <row r="138" spans="1:11" s="121" customFormat="1" ht="52.8" customHeight="1" thickBot="1">
      <c r="A138" s="171"/>
      <c r="B138" s="177"/>
      <c r="C138" s="89" t="s">
        <v>39</v>
      </c>
      <c r="D138" s="49" t="s">
        <v>1054</v>
      </c>
      <c r="E138" s="144" t="s">
        <v>1807</v>
      </c>
      <c r="F138" s="133">
        <v>750</v>
      </c>
      <c r="G138" s="63" t="s">
        <v>1829</v>
      </c>
      <c r="H138" s="57">
        <v>1</v>
      </c>
      <c r="I138" s="71">
        <v>50</v>
      </c>
      <c r="J138" s="5">
        <f t="shared" si="11"/>
        <v>12.820512820512821</v>
      </c>
      <c r="K138" s="120">
        <f t="shared" si="10"/>
        <v>7.9487179487179489</v>
      </c>
    </row>
    <row r="139" spans="1:11" s="121" customFormat="1" ht="51" customHeight="1" thickBot="1">
      <c r="A139" s="171"/>
      <c r="B139" s="177"/>
      <c r="C139" s="89" t="s">
        <v>40</v>
      </c>
      <c r="D139" s="49" t="s">
        <v>1055</v>
      </c>
      <c r="E139" s="144" t="s">
        <v>1807</v>
      </c>
      <c r="F139" s="133">
        <v>1000</v>
      </c>
      <c r="G139" s="63" t="s">
        <v>1829</v>
      </c>
      <c r="H139" s="57">
        <v>1</v>
      </c>
      <c r="I139" s="71">
        <v>38.007684000000005</v>
      </c>
      <c r="J139" s="5">
        <f t="shared" si="11"/>
        <v>9.7455600000000011</v>
      </c>
      <c r="K139" s="120">
        <f t="shared" si="10"/>
        <v>6.0422472000000003</v>
      </c>
    </row>
    <row r="140" spans="1:11" s="121" customFormat="1" ht="29.4" customHeight="1" thickBot="1">
      <c r="A140" s="171"/>
      <c r="B140" s="177"/>
      <c r="C140" s="89" t="s">
        <v>41</v>
      </c>
      <c r="D140" s="49" t="s">
        <v>1056</v>
      </c>
      <c r="E140" s="142" t="s">
        <v>1808</v>
      </c>
      <c r="F140" s="133">
        <v>315</v>
      </c>
      <c r="G140" s="63" t="s">
        <v>1829</v>
      </c>
      <c r="H140" s="57">
        <v>1</v>
      </c>
      <c r="I140" s="71">
        <v>25.576004025000003</v>
      </c>
      <c r="J140" s="5">
        <f t="shared" si="11"/>
        <v>6.5579497500000006</v>
      </c>
      <c r="K140" s="120">
        <f t="shared" si="10"/>
        <v>4.0659288450000002</v>
      </c>
    </row>
    <row r="141" spans="1:11" s="121" customFormat="1" ht="25.8" customHeight="1" thickBot="1">
      <c r="A141" s="171"/>
      <c r="B141" s="177"/>
      <c r="C141" s="89" t="s">
        <v>42</v>
      </c>
      <c r="D141" s="141" t="s">
        <v>1057</v>
      </c>
      <c r="E141" s="142" t="s">
        <v>1808</v>
      </c>
      <c r="F141" s="133">
        <v>500</v>
      </c>
      <c r="G141" s="63" t="s">
        <v>1829</v>
      </c>
      <c r="H141" s="57">
        <v>1</v>
      </c>
      <c r="I141" s="71">
        <v>45.76758615</v>
      </c>
      <c r="J141" s="5">
        <f t="shared" si="11"/>
        <v>11.7352785</v>
      </c>
      <c r="K141" s="120">
        <f t="shared" si="10"/>
        <v>7.27587267</v>
      </c>
    </row>
    <row r="142" spans="1:11" s="121" customFormat="1" ht="24.6" customHeight="1" thickBot="1">
      <c r="A142" s="171"/>
      <c r="B142" s="177"/>
      <c r="C142" s="89" t="s">
        <v>43</v>
      </c>
      <c r="D142" s="49" t="s">
        <v>1058</v>
      </c>
      <c r="E142" s="142" t="s">
        <v>1808</v>
      </c>
      <c r="F142" s="133">
        <v>750</v>
      </c>
      <c r="G142" s="63" t="s">
        <v>1829</v>
      </c>
      <c r="H142" s="57">
        <v>1</v>
      </c>
      <c r="I142" s="71">
        <v>45.090934200000007</v>
      </c>
      <c r="J142" s="5">
        <f t="shared" si="11"/>
        <v>11.561778000000002</v>
      </c>
      <c r="K142" s="120">
        <f t="shared" si="10"/>
        <v>7.1683023600000011</v>
      </c>
    </row>
    <row r="143" spans="1:11" s="121" customFormat="1" ht="49.8" customHeight="1" thickBot="1">
      <c r="A143" s="171"/>
      <c r="B143" s="177"/>
      <c r="C143" s="91" t="s">
        <v>135</v>
      </c>
      <c r="D143" s="49" t="s">
        <v>1059</v>
      </c>
      <c r="E143" s="142" t="s">
        <v>1809</v>
      </c>
      <c r="F143" s="133">
        <v>1000</v>
      </c>
      <c r="G143" s="63" t="s">
        <v>1829</v>
      </c>
      <c r="H143" s="57">
        <v>1</v>
      </c>
      <c r="I143" s="71">
        <v>34.710805350000001</v>
      </c>
      <c r="J143" s="5">
        <f t="shared" si="11"/>
        <v>8.9002065000000012</v>
      </c>
      <c r="K143" s="120">
        <f t="shared" si="10"/>
        <v>5.5181280300000006</v>
      </c>
    </row>
    <row r="144" spans="1:11" s="121" customFormat="1" ht="28.2" customHeight="1" thickBot="1">
      <c r="A144" s="171"/>
      <c r="B144" s="177"/>
      <c r="C144" s="89" t="s">
        <v>44</v>
      </c>
      <c r="D144" s="49" t="s">
        <v>1060</v>
      </c>
      <c r="E144" s="142" t="s">
        <v>1810</v>
      </c>
      <c r="F144" s="133">
        <v>330</v>
      </c>
      <c r="G144" s="63" t="s">
        <v>1829</v>
      </c>
      <c r="H144" s="57">
        <v>1</v>
      </c>
      <c r="I144" s="71">
        <v>32.493690450000003</v>
      </c>
      <c r="J144" s="5">
        <f t="shared" si="11"/>
        <v>8.3317155000000014</v>
      </c>
      <c r="K144" s="120">
        <f t="shared" si="10"/>
        <v>5.1656636100000011</v>
      </c>
    </row>
    <row r="145" spans="1:11" s="121" customFormat="1" ht="22.8" customHeight="1" thickBot="1">
      <c r="A145" s="171"/>
      <c r="B145" s="177"/>
      <c r="C145" s="89" t="s">
        <v>45</v>
      </c>
      <c r="D145" s="49" t="s">
        <v>1061</v>
      </c>
      <c r="E145" s="142" t="s">
        <v>1810</v>
      </c>
      <c r="F145" s="133">
        <v>500</v>
      </c>
      <c r="G145" s="63" t="s">
        <v>1829</v>
      </c>
      <c r="H145" s="57">
        <v>1</v>
      </c>
      <c r="I145" s="71">
        <v>34.710805350000001</v>
      </c>
      <c r="J145" s="5">
        <f t="shared" si="11"/>
        <v>8.9002065000000012</v>
      </c>
      <c r="K145" s="120">
        <f t="shared" si="10"/>
        <v>5.5181280300000006</v>
      </c>
    </row>
    <row r="146" spans="1:11" s="121" customFormat="1" ht="22.8" customHeight="1" thickBot="1">
      <c r="A146" s="171"/>
      <c r="B146" s="177"/>
      <c r="C146" s="89" t="s">
        <v>46</v>
      </c>
      <c r="D146" s="141" t="s">
        <v>1062</v>
      </c>
      <c r="E146" s="142" t="s">
        <v>1810</v>
      </c>
      <c r="F146" s="133">
        <v>750</v>
      </c>
      <c r="G146" s="63" t="s">
        <v>1829</v>
      </c>
      <c r="H146" s="57">
        <v>1</v>
      </c>
      <c r="I146" s="71">
        <v>38.310017850000008</v>
      </c>
      <c r="J146" s="5">
        <f t="shared" si="11"/>
        <v>9.8230815000000025</v>
      </c>
      <c r="K146" s="120">
        <f t="shared" si="10"/>
        <v>6.0903105300000018</v>
      </c>
    </row>
    <row r="147" spans="1:11" s="121" customFormat="1" ht="22.8" customHeight="1" thickBot="1">
      <c r="A147" s="171"/>
      <c r="B147" s="177"/>
      <c r="C147" s="89" t="s">
        <v>47</v>
      </c>
      <c r="D147" s="141" t="s">
        <v>1063</v>
      </c>
      <c r="E147" s="142" t="s">
        <v>1810</v>
      </c>
      <c r="F147" s="133">
        <v>1000</v>
      </c>
      <c r="G147" s="63" t="s">
        <v>1829</v>
      </c>
      <c r="H147" s="57">
        <v>1</v>
      </c>
      <c r="I147" s="71">
        <v>44.140742100000004</v>
      </c>
      <c r="J147" s="5">
        <f t="shared" si="11"/>
        <v>11.318139000000002</v>
      </c>
      <c r="K147" s="120">
        <f t="shared" si="10"/>
        <v>7.0172461800000017</v>
      </c>
    </row>
    <row r="148" spans="1:11" s="121" customFormat="1" ht="27.6" customHeight="1" thickBot="1">
      <c r="A148" s="171"/>
      <c r="B148" s="177"/>
      <c r="C148" s="89" t="s">
        <v>48</v>
      </c>
      <c r="D148" s="49" t="s">
        <v>1064</v>
      </c>
      <c r="E148" s="142" t="s">
        <v>1811</v>
      </c>
      <c r="F148" s="133">
        <v>330</v>
      </c>
      <c r="G148" s="63" t="s">
        <v>1829</v>
      </c>
      <c r="H148" s="57">
        <v>1</v>
      </c>
      <c r="I148" s="71">
        <v>58.595179500000008</v>
      </c>
      <c r="J148" s="5">
        <f t="shared" si="11"/>
        <v>15.024405000000002</v>
      </c>
      <c r="K148" s="120">
        <f t="shared" si="10"/>
        <v>9.3151311000000003</v>
      </c>
    </row>
    <row r="149" spans="1:11" s="121" customFormat="1" ht="25.2" customHeight="1" thickBot="1">
      <c r="A149" s="171"/>
      <c r="B149" s="177"/>
      <c r="C149" s="89" t="s">
        <v>49</v>
      </c>
      <c r="D149" s="49" t="s">
        <v>1065</v>
      </c>
      <c r="E149" s="142" t="s">
        <v>1811</v>
      </c>
      <c r="F149" s="133">
        <v>500</v>
      </c>
      <c r="G149" s="63" t="s">
        <v>1829</v>
      </c>
      <c r="H149" s="57">
        <v>1</v>
      </c>
      <c r="I149" s="71">
        <v>59.387006249999999</v>
      </c>
      <c r="J149" s="5">
        <f t="shared" si="11"/>
        <v>15.227437500000001</v>
      </c>
      <c r="K149" s="120">
        <f t="shared" si="10"/>
        <v>9.4410112500000007</v>
      </c>
    </row>
    <row r="150" spans="1:11" s="121" customFormat="1" ht="25.2" customHeight="1" thickBot="1">
      <c r="A150" s="171"/>
      <c r="B150" s="177"/>
      <c r="C150" s="89" t="s">
        <v>50</v>
      </c>
      <c r="D150" s="49" t="s">
        <v>1066</v>
      </c>
      <c r="E150" s="145" t="s">
        <v>1811</v>
      </c>
      <c r="F150" s="133">
        <v>750</v>
      </c>
      <c r="G150" s="63" t="s">
        <v>1829</v>
      </c>
      <c r="H150" s="57">
        <v>1</v>
      </c>
      <c r="I150" s="71">
        <v>60.178832999999997</v>
      </c>
      <c r="J150" s="5">
        <f t="shared" si="11"/>
        <v>15.43047</v>
      </c>
      <c r="K150" s="120">
        <f t="shared" si="10"/>
        <v>9.5668913999999994</v>
      </c>
    </row>
    <row r="151" spans="1:11" s="121" customFormat="1" ht="21.6" customHeight="1" thickBot="1">
      <c r="A151" s="171"/>
      <c r="B151" s="177"/>
      <c r="C151" s="89" t="s">
        <v>51</v>
      </c>
      <c r="D151" s="49" t="s">
        <v>1067</v>
      </c>
      <c r="E151" s="145" t="s">
        <v>1811</v>
      </c>
      <c r="F151" s="133">
        <v>1000</v>
      </c>
      <c r="G151" s="63" t="s">
        <v>1829</v>
      </c>
      <c r="H151" s="57">
        <v>1</v>
      </c>
      <c r="I151" s="71">
        <v>61.287390449999997</v>
      </c>
      <c r="J151" s="5">
        <f t="shared" si="11"/>
        <v>15.714715499999999</v>
      </c>
      <c r="K151" s="120">
        <f t="shared" si="10"/>
        <v>9.7431236099999996</v>
      </c>
    </row>
    <row r="152" spans="1:11" s="121" customFormat="1" ht="37.799999999999997" customHeight="1" thickBot="1">
      <c r="A152" s="171"/>
      <c r="B152" s="177"/>
      <c r="C152" s="91" t="s">
        <v>137</v>
      </c>
      <c r="D152" s="49" t="s">
        <v>1068</v>
      </c>
      <c r="E152" s="146" t="s">
        <v>1812</v>
      </c>
      <c r="F152" s="133">
        <v>330</v>
      </c>
      <c r="G152" s="63" t="s">
        <v>1829</v>
      </c>
      <c r="H152" s="57">
        <v>1</v>
      </c>
      <c r="I152" s="71">
        <v>86.222734650000007</v>
      </c>
      <c r="J152" s="5">
        <f t="shared" si="11"/>
        <v>22.108393500000002</v>
      </c>
      <c r="K152" s="120">
        <f t="shared" si="10"/>
        <v>13.707203970000002</v>
      </c>
    </row>
    <row r="153" spans="1:11" s="121" customFormat="1" ht="38.4" customHeight="1" thickBot="1">
      <c r="A153" s="171"/>
      <c r="B153" s="177"/>
      <c r="C153" s="91" t="s">
        <v>136</v>
      </c>
      <c r="D153" s="49" t="s">
        <v>1069</v>
      </c>
      <c r="E153" s="146" t="s">
        <v>1813</v>
      </c>
      <c r="F153" s="133">
        <v>500</v>
      </c>
      <c r="G153" s="63" t="s">
        <v>1829</v>
      </c>
      <c r="H153" s="57">
        <v>1</v>
      </c>
      <c r="I153" s="71">
        <v>88.18070625</v>
      </c>
      <c r="J153" s="5">
        <f t="shared" si="11"/>
        <v>22.6104375</v>
      </c>
      <c r="K153" s="120">
        <f t="shared" si="10"/>
        <v>14.018471249999999</v>
      </c>
    </row>
    <row r="154" spans="1:11" s="121" customFormat="1" ht="36" customHeight="1" thickBot="1">
      <c r="A154" s="171"/>
      <c r="B154" s="177"/>
      <c r="C154" s="91" t="s">
        <v>138</v>
      </c>
      <c r="D154" s="49" t="s">
        <v>1070</v>
      </c>
      <c r="E154" s="146" t="s">
        <v>1813</v>
      </c>
      <c r="F154" s="133">
        <v>750</v>
      </c>
      <c r="G154" s="63" t="s">
        <v>1829</v>
      </c>
      <c r="H154" s="57">
        <v>1</v>
      </c>
      <c r="I154" s="71">
        <v>90.584980200000004</v>
      </c>
      <c r="J154" s="5">
        <f t="shared" si="11"/>
        <v>23.226918000000001</v>
      </c>
      <c r="K154" s="120">
        <f t="shared" si="10"/>
        <v>14.400689160000001</v>
      </c>
    </row>
    <row r="155" spans="1:11" s="121" customFormat="1" ht="34.799999999999997" customHeight="1" thickBot="1">
      <c r="A155" s="171"/>
      <c r="B155" s="177"/>
      <c r="C155" s="91" t="s">
        <v>139</v>
      </c>
      <c r="D155" s="49" t="s">
        <v>1071</v>
      </c>
      <c r="E155" s="146" t="s">
        <v>1813</v>
      </c>
      <c r="F155" s="133">
        <v>1000</v>
      </c>
      <c r="G155" s="63" t="s">
        <v>1829</v>
      </c>
      <c r="H155" s="57">
        <v>1</v>
      </c>
      <c r="I155" s="71">
        <v>94.06901790000002</v>
      </c>
      <c r="J155" s="5">
        <f t="shared" si="11"/>
        <v>24.120261000000006</v>
      </c>
      <c r="K155" s="120">
        <f t="shared" si="10"/>
        <v>14.954561820000004</v>
      </c>
    </row>
    <row r="156" spans="1:11" s="121" customFormat="1" ht="31.8" customHeight="1" thickBot="1">
      <c r="A156" s="171"/>
      <c r="B156" s="177"/>
      <c r="C156" s="89" t="s">
        <v>52</v>
      </c>
      <c r="D156" s="49" t="s">
        <v>1072</v>
      </c>
      <c r="E156" s="146" t="s">
        <v>1814</v>
      </c>
      <c r="F156" s="133">
        <v>330</v>
      </c>
      <c r="G156" s="63" t="s">
        <v>1829</v>
      </c>
      <c r="H156" s="57">
        <v>1</v>
      </c>
      <c r="I156" s="71">
        <v>83.31457094999999</v>
      </c>
      <c r="J156" s="5">
        <f t="shared" si="11"/>
        <v>21.362710499999999</v>
      </c>
      <c r="K156" s="120">
        <f t="shared" si="10"/>
        <v>13.24488051</v>
      </c>
    </row>
    <row r="157" spans="1:11" s="121" customFormat="1" ht="33.6" customHeight="1" thickBot="1">
      <c r="A157" s="171"/>
      <c r="B157" s="177"/>
      <c r="C157" s="91" t="s">
        <v>140</v>
      </c>
      <c r="D157" s="49" t="s">
        <v>1073</v>
      </c>
      <c r="E157" s="146" t="s">
        <v>1815</v>
      </c>
      <c r="F157" s="133">
        <v>500</v>
      </c>
      <c r="G157" s="63" t="s">
        <v>1829</v>
      </c>
      <c r="H157" s="57">
        <v>1</v>
      </c>
      <c r="I157" s="71">
        <v>86.424290550000009</v>
      </c>
      <c r="J157" s="5">
        <f t="shared" si="11"/>
        <v>22.160074500000004</v>
      </c>
      <c r="K157" s="120">
        <f t="shared" si="10"/>
        <v>13.739246190000003</v>
      </c>
    </row>
    <row r="158" spans="1:11" s="121" customFormat="1" ht="34.799999999999997" customHeight="1" thickBot="1">
      <c r="A158" s="171"/>
      <c r="B158" s="177"/>
      <c r="C158" s="91" t="s">
        <v>141</v>
      </c>
      <c r="D158" s="49" t="s">
        <v>1074</v>
      </c>
      <c r="E158" s="146" t="s">
        <v>1815</v>
      </c>
      <c r="F158" s="133">
        <v>750</v>
      </c>
      <c r="G158" s="63" t="s">
        <v>1829</v>
      </c>
      <c r="H158" s="57">
        <v>1</v>
      </c>
      <c r="I158" s="71">
        <v>87.086545650000005</v>
      </c>
      <c r="J158" s="5">
        <f t="shared" si="11"/>
        <v>22.329883500000001</v>
      </c>
      <c r="K158" s="120">
        <f t="shared" si="10"/>
        <v>13.844527770000001</v>
      </c>
    </row>
    <row r="159" spans="1:11" s="121" customFormat="1" ht="36.6" customHeight="1" thickBot="1">
      <c r="A159" s="171"/>
      <c r="B159" s="177"/>
      <c r="C159" s="91" t="s">
        <v>142</v>
      </c>
      <c r="D159" s="49" t="s">
        <v>1075</v>
      </c>
      <c r="E159" s="146" t="s">
        <v>1815</v>
      </c>
      <c r="F159" s="133">
        <v>1000</v>
      </c>
      <c r="G159" s="63" t="s">
        <v>1829</v>
      </c>
      <c r="H159" s="57">
        <v>1</v>
      </c>
      <c r="I159" s="71">
        <v>88.281484200000008</v>
      </c>
      <c r="J159" s="5">
        <f t="shared" si="11"/>
        <v>22.636278000000004</v>
      </c>
      <c r="K159" s="120">
        <f t="shared" si="10"/>
        <v>14.034492360000003</v>
      </c>
    </row>
    <row r="160" spans="1:11" s="121" customFormat="1" ht="37.200000000000003" customHeight="1" thickBot="1">
      <c r="A160" s="171"/>
      <c r="B160" s="177"/>
      <c r="C160" s="91" t="s">
        <v>144</v>
      </c>
      <c r="D160" s="49" t="s">
        <v>1076</v>
      </c>
      <c r="E160" s="146" t="s">
        <v>1816</v>
      </c>
      <c r="F160" s="133">
        <v>330</v>
      </c>
      <c r="G160" s="63" t="s">
        <v>1829</v>
      </c>
      <c r="H160" s="57">
        <v>1</v>
      </c>
      <c r="I160" s="71">
        <v>88.842961349999996</v>
      </c>
      <c r="J160" s="5">
        <f t="shared" si="11"/>
        <v>22.780246500000001</v>
      </c>
      <c r="K160" s="120">
        <f t="shared" si="10"/>
        <v>14.123752830000001</v>
      </c>
    </row>
    <row r="161" spans="1:11" s="121" customFormat="1" ht="36" customHeight="1" thickBot="1">
      <c r="A161" s="171"/>
      <c r="B161" s="177"/>
      <c r="C161" s="91" t="s">
        <v>143</v>
      </c>
      <c r="D161" s="49" t="s">
        <v>1077</v>
      </c>
      <c r="E161" s="146" t="s">
        <v>1816</v>
      </c>
      <c r="F161" s="133">
        <v>500</v>
      </c>
      <c r="G161" s="63" t="s">
        <v>1829</v>
      </c>
      <c r="H161" s="57">
        <v>1</v>
      </c>
      <c r="I161" s="71">
        <v>90.584980200000004</v>
      </c>
      <c r="J161" s="5">
        <f t="shared" si="11"/>
        <v>23.226918000000001</v>
      </c>
      <c r="K161" s="120">
        <f t="shared" si="10"/>
        <v>14.400689160000001</v>
      </c>
    </row>
    <row r="162" spans="1:11" s="121" customFormat="1" ht="36" customHeight="1" thickBot="1">
      <c r="A162" s="171"/>
      <c r="B162" s="177"/>
      <c r="C162" s="91" t="s">
        <v>145</v>
      </c>
      <c r="D162" s="49" t="s">
        <v>1078</v>
      </c>
      <c r="E162" s="146" t="s">
        <v>1816</v>
      </c>
      <c r="F162" s="133">
        <v>750</v>
      </c>
      <c r="G162" s="63" t="s">
        <v>1829</v>
      </c>
      <c r="H162" s="57">
        <v>1</v>
      </c>
      <c r="I162" s="71">
        <v>98.344882350000006</v>
      </c>
      <c r="J162" s="5">
        <f t="shared" si="11"/>
        <v>25.216636500000003</v>
      </c>
      <c r="K162" s="120">
        <f t="shared" si="10"/>
        <v>15.634314630000002</v>
      </c>
    </row>
    <row r="163" spans="1:11" s="121" customFormat="1" ht="37.200000000000003" customHeight="1" thickBot="1">
      <c r="A163" s="171"/>
      <c r="B163" s="177"/>
      <c r="C163" s="89" t="s">
        <v>53</v>
      </c>
      <c r="D163" s="49" t="s">
        <v>1079</v>
      </c>
      <c r="E163" s="146" t="s">
        <v>1817</v>
      </c>
      <c r="F163" s="133">
        <v>1000</v>
      </c>
      <c r="G163" s="63" t="s">
        <v>1829</v>
      </c>
      <c r="H163" s="57">
        <v>1</v>
      </c>
      <c r="I163" s="71">
        <v>104.521131</v>
      </c>
      <c r="J163" s="5">
        <f t="shared" si="11"/>
        <v>26.80029</v>
      </c>
      <c r="K163" s="120">
        <f t="shared" si="10"/>
        <v>16.616179800000001</v>
      </c>
    </row>
    <row r="164" spans="1:11" s="121" customFormat="1" ht="35.4" customHeight="1" thickBot="1">
      <c r="A164" s="171"/>
      <c r="B164" s="177"/>
      <c r="C164" s="91" t="s">
        <v>147</v>
      </c>
      <c r="D164" s="49" t="s">
        <v>1080</v>
      </c>
      <c r="E164" s="146" t="s">
        <v>1818</v>
      </c>
      <c r="F164" s="133">
        <v>330</v>
      </c>
      <c r="G164" s="63" t="s">
        <v>1829</v>
      </c>
      <c r="H164" s="57">
        <v>1</v>
      </c>
      <c r="I164" s="71">
        <v>89.246073150000001</v>
      </c>
      <c r="J164" s="5">
        <f t="shared" si="11"/>
        <v>22.883608500000001</v>
      </c>
      <c r="K164" s="120">
        <f t="shared" si="10"/>
        <v>14.187837270000001</v>
      </c>
    </row>
    <row r="165" spans="1:11" s="121" customFormat="1" ht="37.200000000000003" customHeight="1" thickBot="1">
      <c r="A165" s="171"/>
      <c r="B165" s="177"/>
      <c r="C165" s="91" t="s">
        <v>146</v>
      </c>
      <c r="D165" s="49" t="s">
        <v>1081</v>
      </c>
      <c r="E165" s="146" t="s">
        <v>1818</v>
      </c>
      <c r="F165" s="133">
        <v>500</v>
      </c>
      <c r="G165" s="63" t="s">
        <v>1829</v>
      </c>
      <c r="H165" s="57">
        <v>1</v>
      </c>
      <c r="I165" s="71">
        <v>86.467481100000001</v>
      </c>
      <c r="J165" s="5">
        <f t="shared" si="11"/>
        <v>22.171149</v>
      </c>
      <c r="K165" s="120">
        <f t="shared" si="10"/>
        <v>13.74611238</v>
      </c>
    </row>
    <row r="166" spans="1:11" s="121" customFormat="1" ht="74.400000000000006" customHeight="1" thickBot="1">
      <c r="A166" s="171"/>
      <c r="B166" s="177"/>
      <c r="C166" s="91" t="s">
        <v>148</v>
      </c>
      <c r="D166" s="49" t="s">
        <v>1082</v>
      </c>
      <c r="E166" s="146" t="s">
        <v>1818</v>
      </c>
      <c r="F166" s="133">
        <v>750</v>
      </c>
      <c r="G166" s="63" t="s">
        <v>1829</v>
      </c>
      <c r="H166" s="57">
        <v>1</v>
      </c>
      <c r="I166" s="71">
        <v>97.869786300000001</v>
      </c>
      <c r="J166" s="5">
        <f t="shared" si="11"/>
        <v>25.094817000000003</v>
      </c>
      <c r="K166" s="120">
        <f t="shared" si="10"/>
        <v>15.558786540000002</v>
      </c>
    </row>
    <row r="167" spans="1:11" s="121" customFormat="1" ht="55.2" customHeight="1" thickBot="1">
      <c r="A167" s="171"/>
      <c r="B167" s="177"/>
      <c r="C167" s="89" t="s">
        <v>54</v>
      </c>
      <c r="D167" s="49" t="s">
        <v>1083</v>
      </c>
      <c r="E167" s="147" t="s">
        <v>1818</v>
      </c>
      <c r="F167" s="133">
        <v>1000</v>
      </c>
      <c r="G167" s="63" t="s">
        <v>1829</v>
      </c>
      <c r="H167" s="57">
        <v>1</v>
      </c>
      <c r="I167" s="71">
        <v>98.258501250000009</v>
      </c>
      <c r="J167" s="5">
        <f t="shared" si="11"/>
        <v>25.194487500000005</v>
      </c>
      <c r="K167" s="120">
        <f t="shared" si="10"/>
        <v>15.620582250000004</v>
      </c>
    </row>
    <row r="168" spans="1:11" s="121" customFormat="1" ht="63" customHeight="1" thickBot="1">
      <c r="A168" s="171"/>
      <c r="B168" s="177"/>
      <c r="C168" s="89" t="s">
        <v>55</v>
      </c>
      <c r="D168" s="49" t="s">
        <v>1084</v>
      </c>
      <c r="E168" s="146" t="s">
        <v>1819</v>
      </c>
      <c r="F168" s="133">
        <v>330</v>
      </c>
      <c r="G168" s="63" t="s">
        <v>1829</v>
      </c>
      <c r="H168" s="57">
        <v>1</v>
      </c>
      <c r="I168" s="71">
        <v>110</v>
      </c>
      <c r="J168" s="5">
        <f t="shared" si="11"/>
        <v>28.205128205128204</v>
      </c>
      <c r="K168" s="120">
        <f t="shared" si="10"/>
        <v>17.487179487179485</v>
      </c>
    </row>
    <row r="169" spans="1:11" s="121" customFormat="1" ht="64.8" customHeight="1" thickBot="1">
      <c r="A169" s="171"/>
      <c r="B169" s="177"/>
      <c r="C169" s="89" t="s">
        <v>56</v>
      </c>
      <c r="D169" s="49" t="s">
        <v>1085</v>
      </c>
      <c r="E169" s="146" t="s">
        <v>1819</v>
      </c>
      <c r="F169" s="133">
        <v>500</v>
      </c>
      <c r="G169" s="63" t="s">
        <v>1829</v>
      </c>
      <c r="H169" s="57">
        <v>1</v>
      </c>
      <c r="I169" s="71">
        <v>130</v>
      </c>
      <c r="J169" s="5">
        <f t="shared" si="11"/>
        <v>33.333333333333336</v>
      </c>
      <c r="K169" s="120">
        <f t="shared" si="10"/>
        <v>20.666666666666668</v>
      </c>
    </row>
    <row r="170" spans="1:11" s="121" customFormat="1" ht="63" customHeight="1" thickBot="1">
      <c r="A170" s="171"/>
      <c r="B170" s="177"/>
      <c r="C170" s="89" t="s">
        <v>57</v>
      </c>
      <c r="D170" s="49" t="s">
        <v>1086</v>
      </c>
      <c r="E170" s="146" t="s">
        <v>1819</v>
      </c>
      <c r="F170" s="133">
        <v>750</v>
      </c>
      <c r="G170" s="63" t="s">
        <v>1829</v>
      </c>
      <c r="H170" s="57">
        <v>1</v>
      </c>
      <c r="I170" s="71">
        <v>140</v>
      </c>
      <c r="J170" s="5">
        <f t="shared" si="11"/>
        <v>35.897435897435898</v>
      </c>
      <c r="K170" s="120">
        <f t="shared" si="10"/>
        <v>22.256410256410255</v>
      </c>
    </row>
    <row r="171" spans="1:11" s="121" customFormat="1" ht="67.8" customHeight="1" thickBot="1">
      <c r="A171" s="171"/>
      <c r="B171" s="177"/>
      <c r="C171" s="89" t="s">
        <v>58</v>
      </c>
      <c r="D171" s="49" t="s">
        <v>1087</v>
      </c>
      <c r="E171" s="146" t="s">
        <v>1819</v>
      </c>
      <c r="F171" s="133">
        <v>1000</v>
      </c>
      <c r="G171" s="63" t="s">
        <v>1829</v>
      </c>
      <c r="H171" s="57">
        <v>1</v>
      </c>
      <c r="I171" s="71">
        <v>150</v>
      </c>
      <c r="J171" s="5">
        <f t="shared" si="11"/>
        <v>38.46153846153846</v>
      </c>
      <c r="K171" s="120">
        <f t="shared" si="10"/>
        <v>23.846153846153847</v>
      </c>
    </row>
    <row r="172" spans="1:11" s="121" customFormat="1" ht="34.200000000000003" customHeight="1" thickBot="1">
      <c r="A172" s="171"/>
      <c r="B172" s="177"/>
      <c r="C172" s="89" t="s">
        <v>59</v>
      </c>
      <c r="D172" s="49" t="s">
        <v>1088</v>
      </c>
      <c r="E172" s="146" t="s">
        <v>1820</v>
      </c>
      <c r="F172" s="133">
        <v>330</v>
      </c>
      <c r="G172" s="63" t="s">
        <v>1829</v>
      </c>
      <c r="H172" s="57">
        <v>1</v>
      </c>
      <c r="I172" s="71">
        <v>113.07285990000001</v>
      </c>
      <c r="J172" s="5">
        <f t="shared" si="11"/>
        <v>28.993041000000005</v>
      </c>
      <c r="K172" s="120">
        <f t="shared" si="10"/>
        <v>17.975685420000001</v>
      </c>
    </row>
    <row r="173" spans="1:11" s="121" customFormat="1" ht="36.6" customHeight="1" thickBot="1">
      <c r="A173" s="171"/>
      <c r="B173" s="177"/>
      <c r="C173" s="89" t="s">
        <v>60</v>
      </c>
      <c r="D173" s="49" t="s">
        <v>1089</v>
      </c>
      <c r="E173" s="146" t="s">
        <v>1820</v>
      </c>
      <c r="F173" s="133">
        <v>500</v>
      </c>
      <c r="G173" s="63" t="s">
        <v>1829</v>
      </c>
      <c r="H173" s="57">
        <v>1</v>
      </c>
      <c r="I173" s="71">
        <v>120</v>
      </c>
      <c r="J173" s="5">
        <f t="shared" si="11"/>
        <v>30.76923076923077</v>
      </c>
      <c r="K173" s="120">
        <f t="shared" si="10"/>
        <v>19.076923076923077</v>
      </c>
    </row>
    <row r="174" spans="1:11" s="121" customFormat="1" ht="32.4" customHeight="1" thickBot="1">
      <c r="A174" s="171"/>
      <c r="B174" s="177"/>
      <c r="C174" s="89" t="s">
        <v>61</v>
      </c>
      <c r="D174" s="49" t="s">
        <v>1090</v>
      </c>
      <c r="E174" s="146" t="s">
        <v>1820</v>
      </c>
      <c r="F174" s="133">
        <v>750</v>
      </c>
      <c r="G174" s="63" t="s">
        <v>1829</v>
      </c>
      <c r="H174" s="57">
        <v>1</v>
      </c>
      <c r="I174" s="71">
        <v>120</v>
      </c>
      <c r="J174" s="5">
        <f t="shared" si="11"/>
        <v>30.76923076923077</v>
      </c>
      <c r="K174" s="120">
        <f t="shared" si="10"/>
        <v>19.076923076923077</v>
      </c>
    </row>
    <row r="175" spans="1:11" s="121" customFormat="1" ht="33" customHeight="1" thickBot="1">
      <c r="A175" s="171"/>
      <c r="B175" s="177"/>
      <c r="C175" s="89" t="s">
        <v>62</v>
      </c>
      <c r="D175" s="49" t="s">
        <v>1091</v>
      </c>
      <c r="E175" s="146" t="s">
        <v>1820</v>
      </c>
      <c r="F175" s="133">
        <v>1000</v>
      </c>
      <c r="G175" s="63" t="s">
        <v>1829</v>
      </c>
      <c r="H175" s="57">
        <v>1</v>
      </c>
      <c r="I175" s="71">
        <v>120</v>
      </c>
      <c r="J175" s="5">
        <f t="shared" si="11"/>
        <v>30.76923076923077</v>
      </c>
      <c r="K175" s="120">
        <f t="shared" si="10"/>
        <v>19.076923076923077</v>
      </c>
    </row>
    <row r="176" spans="1:11" s="121" customFormat="1" ht="35.4" customHeight="1" thickBot="1">
      <c r="A176" s="171"/>
      <c r="B176" s="177"/>
      <c r="C176" s="91" t="s">
        <v>149</v>
      </c>
      <c r="D176" s="49" t="s">
        <v>1092</v>
      </c>
      <c r="E176" s="146" t="s">
        <v>1821</v>
      </c>
      <c r="F176" s="133">
        <v>330</v>
      </c>
      <c r="G176" s="63" t="s">
        <v>1829</v>
      </c>
      <c r="H176" s="57">
        <v>1</v>
      </c>
      <c r="I176" s="71">
        <v>115.37635589999999</v>
      </c>
      <c r="J176" s="5">
        <f t="shared" si="11"/>
        <v>29.583680999999999</v>
      </c>
      <c r="K176" s="120">
        <f t="shared" si="10"/>
        <v>18.341882219999999</v>
      </c>
    </row>
    <row r="177" spans="1:11" s="121" customFormat="1" ht="36" customHeight="1" thickBot="1">
      <c r="A177" s="171"/>
      <c r="B177" s="177"/>
      <c r="C177" s="89" t="s">
        <v>63</v>
      </c>
      <c r="D177" s="49" t="s">
        <v>1093</v>
      </c>
      <c r="E177" s="146" t="s">
        <v>1821</v>
      </c>
      <c r="F177" s="133">
        <v>500</v>
      </c>
      <c r="G177" s="63" t="s">
        <v>1829</v>
      </c>
      <c r="H177" s="57">
        <v>1</v>
      </c>
      <c r="I177" s="71">
        <v>117.40631175</v>
      </c>
      <c r="J177" s="5">
        <f t="shared" si="11"/>
        <v>30.1041825</v>
      </c>
      <c r="K177" s="120">
        <f t="shared" si="10"/>
        <v>18.664593150000002</v>
      </c>
    </row>
    <row r="178" spans="1:11" s="121" customFormat="1" ht="33.6" customHeight="1" thickBot="1">
      <c r="A178" s="171"/>
      <c r="B178" s="177"/>
      <c r="C178" s="91" t="s">
        <v>150</v>
      </c>
      <c r="D178" s="49" t="s">
        <v>1094</v>
      </c>
      <c r="E178" s="146" t="s">
        <v>1822</v>
      </c>
      <c r="F178" s="133">
        <v>750</v>
      </c>
      <c r="G178" s="63" t="s">
        <v>1829</v>
      </c>
      <c r="H178" s="57">
        <v>1</v>
      </c>
      <c r="I178" s="71">
        <v>119.6378235</v>
      </c>
      <c r="J178" s="5">
        <f t="shared" si="11"/>
        <v>30.676365000000001</v>
      </c>
      <c r="K178" s="120">
        <f t="shared" si="10"/>
        <v>19.019346299999999</v>
      </c>
    </row>
    <row r="179" spans="1:11" s="121" customFormat="1" ht="37.200000000000003" customHeight="1" thickBot="1">
      <c r="A179" s="171"/>
      <c r="B179" s="177"/>
      <c r="C179" s="89" t="s">
        <v>64</v>
      </c>
      <c r="D179" s="49" t="s">
        <v>1095</v>
      </c>
      <c r="E179" s="146" t="s">
        <v>1822</v>
      </c>
      <c r="F179" s="133">
        <v>1000</v>
      </c>
      <c r="G179" s="63" t="s">
        <v>1829</v>
      </c>
      <c r="H179" s="57">
        <v>1</v>
      </c>
      <c r="I179" s="71">
        <v>119.95455419999999</v>
      </c>
      <c r="J179" s="5">
        <f t="shared" si="11"/>
        <v>30.757577999999999</v>
      </c>
      <c r="K179" s="120">
        <f t="shared" ref="K179:K196" si="12">J179*$K$4</f>
        <v>19.06969836</v>
      </c>
    </row>
    <row r="180" spans="1:11" s="121" customFormat="1" ht="39.6" customHeight="1" thickBot="1">
      <c r="A180" s="171"/>
      <c r="B180" s="177"/>
      <c r="C180" s="91" t="s">
        <v>151</v>
      </c>
      <c r="D180" s="49" t="s">
        <v>1096</v>
      </c>
      <c r="E180" s="146" t="s">
        <v>1823</v>
      </c>
      <c r="F180" s="133">
        <v>330</v>
      </c>
      <c r="G180" s="63" t="s">
        <v>1829</v>
      </c>
      <c r="H180" s="57">
        <v>1</v>
      </c>
      <c r="I180" s="71">
        <v>68.097100499999996</v>
      </c>
      <c r="J180" s="5">
        <f t="shared" si="11"/>
        <v>17.460795000000001</v>
      </c>
      <c r="K180" s="120">
        <f t="shared" si="12"/>
        <v>10.8256929</v>
      </c>
    </row>
    <row r="181" spans="1:11" s="121" customFormat="1" ht="34.799999999999997" customHeight="1" thickBot="1">
      <c r="A181" s="171"/>
      <c r="B181" s="177"/>
      <c r="C181" s="91" t="s">
        <v>152</v>
      </c>
      <c r="D181" s="49" t="s">
        <v>1097</v>
      </c>
      <c r="E181" s="146" t="s">
        <v>1823</v>
      </c>
      <c r="F181" s="133">
        <v>500</v>
      </c>
      <c r="G181" s="63" t="s">
        <v>1829</v>
      </c>
      <c r="H181" s="57">
        <v>1</v>
      </c>
      <c r="I181" s="71">
        <v>68.888927250000009</v>
      </c>
      <c r="J181" s="5">
        <f t="shared" si="11"/>
        <v>17.663827500000004</v>
      </c>
      <c r="K181" s="120">
        <f t="shared" si="12"/>
        <v>10.951573050000002</v>
      </c>
    </row>
    <row r="182" spans="1:11" s="121" customFormat="1" ht="33" customHeight="1" thickBot="1">
      <c r="A182" s="171"/>
      <c r="B182" s="177"/>
      <c r="C182" s="91" t="s">
        <v>153</v>
      </c>
      <c r="D182" s="49" t="s">
        <v>1098</v>
      </c>
      <c r="E182" s="146" t="s">
        <v>1823</v>
      </c>
      <c r="F182" s="133">
        <v>750</v>
      </c>
      <c r="G182" s="63" t="s">
        <v>1829</v>
      </c>
      <c r="H182" s="57">
        <v>1</v>
      </c>
      <c r="I182" s="71">
        <v>69.997484699999987</v>
      </c>
      <c r="J182" s="5">
        <f t="shared" si="11"/>
        <v>17.948072999999997</v>
      </c>
      <c r="K182" s="120">
        <f t="shared" si="12"/>
        <v>11.127805259999999</v>
      </c>
    </row>
    <row r="183" spans="1:11" s="121" customFormat="1" ht="40.799999999999997" customHeight="1" thickBot="1">
      <c r="A183" s="171"/>
      <c r="B183" s="177"/>
      <c r="C183" s="89" t="s">
        <v>65</v>
      </c>
      <c r="D183" s="49" t="s">
        <v>1099</v>
      </c>
      <c r="E183" s="147" t="s">
        <v>1823</v>
      </c>
      <c r="F183" s="133">
        <v>1000</v>
      </c>
      <c r="G183" s="63" t="s">
        <v>1829</v>
      </c>
      <c r="H183" s="57">
        <v>1</v>
      </c>
      <c r="I183" s="71">
        <v>71.264407500000004</v>
      </c>
      <c r="J183" s="5">
        <f t="shared" si="11"/>
        <v>18.272925000000001</v>
      </c>
      <c r="K183" s="120">
        <f t="shared" si="12"/>
        <v>11.3292135</v>
      </c>
    </row>
    <row r="184" spans="1:11" s="121" customFormat="1" ht="46.2" customHeight="1" thickBot="1">
      <c r="A184" s="171"/>
      <c r="B184" s="177"/>
      <c r="C184" s="89" t="s">
        <v>66</v>
      </c>
      <c r="D184" s="49" t="s">
        <v>1100</v>
      </c>
      <c r="E184" s="144" t="s">
        <v>1824</v>
      </c>
      <c r="F184" s="133">
        <v>1000</v>
      </c>
      <c r="G184" s="63" t="s">
        <v>1829</v>
      </c>
      <c r="H184" s="57">
        <v>1</v>
      </c>
      <c r="I184" s="71">
        <v>76.807194750000008</v>
      </c>
      <c r="J184" s="5">
        <f t="shared" si="11"/>
        <v>19.694152500000001</v>
      </c>
      <c r="K184" s="120">
        <f t="shared" si="12"/>
        <v>12.210374550000001</v>
      </c>
    </row>
    <row r="185" spans="1:11" s="121" customFormat="1" ht="31.2" customHeight="1" thickBot="1">
      <c r="A185" s="171"/>
      <c r="B185" s="177"/>
      <c r="C185" s="91" t="s">
        <v>154</v>
      </c>
      <c r="D185" s="49" t="s">
        <v>1101</v>
      </c>
      <c r="E185" s="146" t="s">
        <v>1825</v>
      </c>
      <c r="F185" s="133">
        <v>330</v>
      </c>
      <c r="G185" s="63" t="s">
        <v>1829</v>
      </c>
      <c r="H185" s="57">
        <v>1</v>
      </c>
      <c r="I185" s="71">
        <v>34.982905815000002</v>
      </c>
      <c r="J185" s="5">
        <f t="shared" si="11"/>
        <v>8.9699758500000009</v>
      </c>
      <c r="K185" s="120">
        <f t="shared" si="12"/>
        <v>5.5613850270000009</v>
      </c>
    </row>
    <row r="186" spans="1:11" s="121" customFormat="1" ht="34.799999999999997" customHeight="1" thickBot="1">
      <c r="A186" s="171"/>
      <c r="B186" s="177"/>
      <c r="C186" s="89" t="s">
        <v>67</v>
      </c>
      <c r="D186" s="49" t="s">
        <v>1102</v>
      </c>
      <c r="E186" s="146" t="s">
        <v>1826</v>
      </c>
      <c r="F186" s="133">
        <v>500</v>
      </c>
      <c r="G186" s="63" t="s">
        <v>1829</v>
      </c>
      <c r="H186" s="57">
        <v>1</v>
      </c>
      <c r="I186" s="71">
        <v>43</v>
      </c>
      <c r="J186" s="5">
        <f t="shared" si="11"/>
        <v>11.025641025641026</v>
      </c>
      <c r="K186" s="120">
        <f t="shared" si="12"/>
        <v>6.8358974358974356</v>
      </c>
    </row>
    <row r="187" spans="1:11" s="121" customFormat="1" ht="34.200000000000003" customHeight="1" thickBot="1">
      <c r="A187" s="171"/>
      <c r="B187" s="177"/>
      <c r="C187" s="89" t="s">
        <v>68</v>
      </c>
      <c r="D187" s="49" t="s">
        <v>1103</v>
      </c>
      <c r="E187" s="146" t="s">
        <v>1826</v>
      </c>
      <c r="F187" s="133">
        <v>750</v>
      </c>
      <c r="G187" s="63" t="s">
        <v>1829</v>
      </c>
      <c r="H187" s="57">
        <v>1</v>
      </c>
      <c r="I187" s="71">
        <v>43</v>
      </c>
      <c r="J187" s="5">
        <f t="shared" si="11"/>
        <v>11.025641025641026</v>
      </c>
      <c r="K187" s="120">
        <f t="shared" si="12"/>
        <v>6.8358974358974356</v>
      </c>
    </row>
    <row r="188" spans="1:11" s="121" customFormat="1" ht="31.2" customHeight="1" thickBot="1">
      <c r="A188" s="171"/>
      <c r="B188" s="177"/>
      <c r="C188" s="89" t="s">
        <v>69</v>
      </c>
      <c r="D188" s="49" t="s">
        <v>1104</v>
      </c>
      <c r="E188" s="146" t="s">
        <v>1826</v>
      </c>
      <c r="F188" s="133">
        <v>1000</v>
      </c>
      <c r="G188" s="63" t="s">
        <v>1829</v>
      </c>
      <c r="H188" s="57">
        <v>1</v>
      </c>
      <c r="I188" s="71">
        <v>39.274606800000008</v>
      </c>
      <c r="J188" s="5">
        <f t="shared" si="11"/>
        <v>10.070412000000003</v>
      </c>
      <c r="K188" s="120">
        <f t="shared" si="12"/>
        <v>6.2436554400000013</v>
      </c>
    </row>
    <row r="189" spans="1:11" s="121" customFormat="1" ht="34.200000000000003" customHeight="1" thickBot="1">
      <c r="A189" s="171"/>
      <c r="B189" s="177"/>
      <c r="C189" s="91" t="s">
        <v>155</v>
      </c>
      <c r="D189" s="49" t="s">
        <v>1105</v>
      </c>
      <c r="E189" s="146" t="s">
        <v>1827</v>
      </c>
      <c r="F189" s="133">
        <v>330</v>
      </c>
      <c r="G189" s="63" t="s">
        <v>1829</v>
      </c>
      <c r="H189" s="57">
        <v>1</v>
      </c>
      <c r="I189" s="71">
        <v>33.098358150000003</v>
      </c>
      <c r="J189" s="5">
        <f t="shared" si="11"/>
        <v>8.4867585000000005</v>
      </c>
      <c r="K189" s="120">
        <f t="shared" si="12"/>
        <v>5.2617902700000005</v>
      </c>
    </row>
    <row r="190" spans="1:11" s="121" customFormat="1" ht="33" customHeight="1" thickBot="1">
      <c r="A190" s="171"/>
      <c r="B190" s="177"/>
      <c r="C190" s="89" t="s">
        <v>70</v>
      </c>
      <c r="D190" s="49" t="s">
        <v>1106</v>
      </c>
      <c r="E190" s="146" t="s">
        <v>1827</v>
      </c>
      <c r="F190" s="133">
        <v>500</v>
      </c>
      <c r="G190" s="63" t="s">
        <v>1829</v>
      </c>
      <c r="H190" s="57">
        <v>1</v>
      </c>
      <c r="I190" s="71">
        <v>34.71368472000001</v>
      </c>
      <c r="J190" s="5">
        <f t="shared" si="11"/>
        <v>8.9009448000000031</v>
      </c>
      <c r="K190" s="120">
        <f t="shared" si="12"/>
        <v>5.5185857760000019</v>
      </c>
    </row>
    <row r="191" spans="1:11" s="121" customFormat="1" ht="37.200000000000003" customHeight="1" thickBot="1">
      <c r="A191" s="171"/>
      <c r="B191" s="177"/>
      <c r="C191" s="91" t="s">
        <v>156</v>
      </c>
      <c r="D191" s="49" t="s">
        <v>1107</v>
      </c>
      <c r="E191" s="146" t="s">
        <v>1827</v>
      </c>
      <c r="F191" s="133">
        <v>750</v>
      </c>
      <c r="G191" s="63" t="s">
        <v>1829</v>
      </c>
      <c r="H191" s="57">
        <v>1</v>
      </c>
      <c r="I191" s="71">
        <v>50</v>
      </c>
      <c r="J191" s="5">
        <f t="shared" si="11"/>
        <v>12.820512820512821</v>
      </c>
      <c r="K191" s="120">
        <f t="shared" si="12"/>
        <v>7.9487179487179489</v>
      </c>
    </row>
    <row r="192" spans="1:11" s="121" customFormat="1" ht="37.799999999999997" customHeight="1" thickBot="1">
      <c r="A192" s="171"/>
      <c r="B192" s="177"/>
      <c r="C192" s="89" t="s">
        <v>71</v>
      </c>
      <c r="D192" s="49" t="s">
        <v>1108</v>
      </c>
      <c r="E192" s="146" t="s">
        <v>1827</v>
      </c>
      <c r="F192" s="133">
        <v>1000</v>
      </c>
      <c r="G192" s="63" t="s">
        <v>1829</v>
      </c>
      <c r="H192" s="57">
        <v>1</v>
      </c>
      <c r="I192" s="71">
        <v>37.009982295000007</v>
      </c>
      <c r="J192" s="5">
        <f t="shared" si="11"/>
        <v>9.4897390500000025</v>
      </c>
      <c r="K192" s="120">
        <f t="shared" si="12"/>
        <v>5.8836382110000018</v>
      </c>
    </row>
    <row r="193" spans="1:11" s="121" customFormat="1" ht="63" customHeight="1" thickBot="1">
      <c r="A193" s="171"/>
      <c r="B193" s="177"/>
      <c r="C193" s="91" t="s">
        <v>157</v>
      </c>
      <c r="D193" s="49" t="s">
        <v>1109</v>
      </c>
      <c r="E193" s="144" t="s">
        <v>1828</v>
      </c>
      <c r="F193" s="133">
        <v>330</v>
      </c>
      <c r="G193" s="63" t="s">
        <v>1829</v>
      </c>
      <c r="H193" s="57">
        <v>1</v>
      </c>
      <c r="I193" s="71">
        <v>43.550471249999994</v>
      </c>
      <c r="J193" s="5">
        <f>I193/$J$3</f>
        <v>11.166787499999998</v>
      </c>
      <c r="K193" s="120">
        <f t="shared" si="12"/>
        <v>6.9234082499999987</v>
      </c>
    </row>
    <row r="194" spans="1:11" s="121" customFormat="1" ht="31.8" customHeight="1" thickBot="1">
      <c r="A194" s="171"/>
      <c r="B194" s="177"/>
      <c r="C194" s="89" t="s">
        <v>72</v>
      </c>
      <c r="D194" s="49" t="s">
        <v>1110</v>
      </c>
      <c r="E194" s="144" t="s">
        <v>1828</v>
      </c>
      <c r="F194" s="133">
        <v>500</v>
      </c>
      <c r="G194" s="63" t="s">
        <v>1829</v>
      </c>
      <c r="H194" s="57">
        <v>1</v>
      </c>
      <c r="I194" s="71">
        <v>45.244980495000007</v>
      </c>
      <c r="J194" s="5">
        <f>I194/$J$3</f>
        <v>11.601277050000002</v>
      </c>
      <c r="K194" s="120">
        <f t="shared" si="12"/>
        <v>7.1927917710000013</v>
      </c>
    </row>
    <row r="195" spans="1:11" s="121" customFormat="1" ht="31.8" customHeight="1" thickBot="1">
      <c r="A195" s="171"/>
      <c r="B195" s="177"/>
      <c r="C195" s="89" t="s">
        <v>73</v>
      </c>
      <c r="D195" s="49" t="s">
        <v>1111</v>
      </c>
      <c r="E195" s="144" t="s">
        <v>1828</v>
      </c>
      <c r="F195" s="133">
        <v>750</v>
      </c>
      <c r="G195" s="63" t="s">
        <v>1829</v>
      </c>
      <c r="H195" s="57">
        <v>1</v>
      </c>
      <c r="I195" s="71">
        <v>47.097855090000003</v>
      </c>
      <c r="J195" s="5">
        <f>I195/$J$3</f>
        <v>12.076373100000001</v>
      </c>
      <c r="K195" s="120">
        <f t="shared" si="12"/>
        <v>7.4873513220000012</v>
      </c>
    </row>
    <row r="196" spans="1:11" s="121" customFormat="1" ht="30" customHeight="1" thickBot="1">
      <c r="A196" s="171"/>
      <c r="B196" s="177"/>
      <c r="C196" s="89" t="s">
        <v>74</v>
      </c>
      <c r="D196" s="49" t="s">
        <v>1112</v>
      </c>
      <c r="E196" s="148" t="s">
        <v>1828</v>
      </c>
      <c r="F196" s="133">
        <v>1000</v>
      </c>
      <c r="G196" s="63" t="s">
        <v>1829</v>
      </c>
      <c r="H196" s="57">
        <v>1</v>
      </c>
      <c r="I196" s="71">
        <v>47.509605000000001</v>
      </c>
      <c r="J196" s="5">
        <f>I196/$J$3</f>
        <v>12.181950000000001</v>
      </c>
      <c r="K196" s="120">
        <f t="shared" si="12"/>
        <v>7.5528089999999999</v>
      </c>
    </row>
    <row r="197" spans="1:11" s="47" customFormat="1" ht="37.200000000000003" customHeight="1">
      <c r="A197" s="171"/>
      <c r="B197" s="192" t="s">
        <v>1862</v>
      </c>
      <c r="C197" s="194"/>
      <c r="D197" s="2" t="s">
        <v>1863</v>
      </c>
      <c r="E197" s="192" t="s">
        <v>1864</v>
      </c>
      <c r="F197" s="193"/>
      <c r="G197" s="193"/>
      <c r="H197" s="193"/>
      <c r="I197" s="194"/>
      <c r="J197" s="106"/>
      <c r="K197" s="169">
        <v>903262318</v>
      </c>
    </row>
    <row r="198" spans="1:11" s="47" customFormat="1">
      <c r="A198" s="121"/>
      <c r="C198" s="51"/>
      <c r="D198" s="51"/>
      <c r="E198" s="149"/>
      <c r="F198" s="51"/>
      <c r="G198" s="110"/>
      <c r="H198" s="51"/>
      <c r="I198" s="51"/>
      <c r="J198" s="51"/>
      <c r="K198" s="51"/>
    </row>
    <row r="199" spans="1:11" s="47" customFormat="1">
      <c r="A199" s="121"/>
      <c r="C199" s="51"/>
      <c r="D199" s="51"/>
      <c r="E199" s="149"/>
      <c r="F199" s="51"/>
      <c r="G199" s="110"/>
      <c r="H199" s="51"/>
      <c r="I199" s="51"/>
      <c r="J199" s="51"/>
      <c r="K199" s="51"/>
    </row>
    <row r="200" spans="1:11" s="47" customFormat="1">
      <c r="A200" s="121"/>
      <c r="C200" s="51"/>
      <c r="D200" s="51"/>
      <c r="E200" s="149"/>
      <c r="F200" s="51"/>
      <c r="G200" s="110"/>
      <c r="H200" s="51"/>
      <c r="I200" s="51"/>
      <c r="J200" s="51"/>
      <c r="K200" s="51"/>
    </row>
    <row r="201" spans="1:11" s="47" customFormat="1">
      <c r="A201" s="121"/>
      <c r="C201" s="51"/>
      <c r="D201" s="51"/>
      <c r="E201" s="149"/>
      <c r="F201" s="51"/>
      <c r="G201" s="110"/>
      <c r="H201" s="51"/>
      <c r="I201" s="51"/>
      <c r="J201" s="51"/>
      <c r="K201" s="51"/>
    </row>
    <row r="202" spans="1:11" s="47" customFormat="1">
      <c r="A202" s="121"/>
      <c r="C202" s="51"/>
      <c r="D202" s="51"/>
      <c r="E202" s="149"/>
      <c r="F202" s="51"/>
      <c r="G202" s="110"/>
      <c r="H202" s="51"/>
      <c r="I202" s="51"/>
      <c r="J202" s="51"/>
      <c r="K202" s="51"/>
    </row>
    <row r="203" spans="1:11" s="47" customFormat="1">
      <c r="A203" s="121"/>
      <c r="C203" s="51"/>
      <c r="D203" s="51"/>
      <c r="E203" s="149"/>
      <c r="F203" s="51"/>
      <c r="G203" s="110"/>
      <c r="H203" s="51"/>
      <c r="I203" s="51"/>
      <c r="J203" s="51"/>
      <c r="K203" s="51"/>
    </row>
    <row r="204" spans="1:11" s="47" customFormat="1">
      <c r="A204" s="121"/>
      <c r="C204" s="51"/>
      <c r="D204" s="51"/>
      <c r="E204" s="149"/>
      <c r="F204" s="51"/>
      <c r="G204" s="110"/>
      <c r="H204" s="51"/>
      <c r="I204" s="51"/>
      <c r="J204" s="51"/>
      <c r="K204" s="51"/>
    </row>
    <row r="205" spans="1:11" s="47" customFormat="1">
      <c r="A205" s="121"/>
      <c r="C205" s="51"/>
      <c r="D205" s="51"/>
      <c r="E205" s="149"/>
      <c r="F205" s="51"/>
      <c r="G205" s="110"/>
      <c r="H205" s="51"/>
      <c r="I205" s="51"/>
      <c r="J205" s="51"/>
      <c r="K205" s="51"/>
    </row>
    <row r="206" spans="1:11" s="47" customFormat="1">
      <c r="A206" s="121"/>
      <c r="C206" s="51"/>
      <c r="D206" s="51"/>
      <c r="E206" s="149"/>
      <c r="F206" s="51"/>
      <c r="G206" s="110"/>
      <c r="H206" s="51"/>
      <c r="I206" s="51"/>
      <c r="J206" s="51"/>
      <c r="K206" s="51"/>
    </row>
    <row r="207" spans="1:11" s="47" customFormat="1">
      <c r="A207" s="121"/>
      <c r="C207" s="51"/>
      <c r="D207" s="51"/>
      <c r="E207" s="149"/>
      <c r="F207" s="51"/>
      <c r="G207" s="110"/>
      <c r="H207" s="51"/>
      <c r="I207" s="51"/>
      <c r="J207" s="51"/>
      <c r="K207" s="51"/>
    </row>
    <row r="208" spans="1:11" s="47" customFormat="1">
      <c r="A208" s="121"/>
      <c r="C208" s="51"/>
      <c r="D208" s="51"/>
      <c r="E208" s="149"/>
      <c r="F208" s="51"/>
      <c r="G208" s="110"/>
      <c r="H208" s="51"/>
      <c r="I208" s="51"/>
      <c r="J208" s="51"/>
      <c r="K208" s="51"/>
    </row>
    <row r="209" spans="1:11" s="47" customFormat="1">
      <c r="A209" s="121"/>
      <c r="C209" s="51"/>
      <c r="D209" s="51"/>
      <c r="E209" s="149"/>
      <c r="F209" s="51"/>
      <c r="G209" s="110"/>
      <c r="H209" s="51"/>
      <c r="I209" s="51"/>
      <c r="J209" s="51"/>
      <c r="K209" s="51"/>
    </row>
    <row r="210" spans="1:11" s="47" customFormat="1">
      <c r="A210" s="121"/>
      <c r="C210" s="51"/>
      <c r="D210" s="51"/>
      <c r="E210" s="149"/>
      <c r="F210" s="51"/>
      <c r="G210" s="110"/>
      <c r="H210" s="51"/>
      <c r="I210" s="51"/>
      <c r="J210" s="51"/>
      <c r="K210" s="51"/>
    </row>
    <row r="211" spans="1:11" s="47" customFormat="1">
      <c r="A211" s="121"/>
      <c r="C211" s="51"/>
      <c r="D211" s="51"/>
      <c r="E211" s="149"/>
      <c r="F211" s="51"/>
      <c r="G211" s="110"/>
      <c r="H211" s="51"/>
      <c r="I211" s="51"/>
      <c r="J211" s="51"/>
      <c r="K211" s="51"/>
    </row>
    <row r="212" spans="1:11" s="47" customFormat="1">
      <c r="A212" s="121"/>
      <c r="C212" s="51"/>
      <c r="D212" s="51"/>
      <c r="E212" s="149"/>
      <c r="F212" s="51"/>
      <c r="G212" s="110"/>
      <c r="H212" s="51"/>
      <c r="I212" s="51"/>
      <c r="J212" s="51"/>
      <c r="K212" s="51"/>
    </row>
    <row r="213" spans="1:11" s="47" customFormat="1">
      <c r="A213" s="121"/>
      <c r="C213" s="51"/>
      <c r="D213" s="51"/>
      <c r="E213" s="149"/>
      <c r="F213" s="51"/>
      <c r="G213" s="110"/>
      <c r="H213" s="51"/>
      <c r="I213" s="51"/>
      <c r="J213" s="51"/>
      <c r="K213" s="51"/>
    </row>
    <row r="214" spans="1:11" s="47" customFormat="1">
      <c r="A214" s="121"/>
      <c r="C214" s="51"/>
      <c r="D214" s="51"/>
      <c r="E214" s="149"/>
      <c r="F214" s="51"/>
      <c r="G214" s="110"/>
      <c r="H214" s="51"/>
      <c r="I214" s="51"/>
      <c r="J214" s="51"/>
      <c r="K214" s="51"/>
    </row>
    <row r="215" spans="1:11" s="47" customFormat="1">
      <c r="A215" s="121"/>
      <c r="C215" s="51"/>
      <c r="D215" s="51"/>
      <c r="E215" s="149"/>
      <c r="F215" s="51"/>
      <c r="G215" s="110"/>
      <c r="H215" s="51"/>
      <c r="I215" s="51"/>
      <c r="J215" s="51"/>
      <c r="K215" s="51"/>
    </row>
    <row r="216" spans="1:11" s="47" customFormat="1">
      <c r="A216" s="121"/>
      <c r="C216" s="51"/>
      <c r="D216" s="51"/>
      <c r="E216" s="149"/>
      <c r="F216" s="51"/>
      <c r="G216" s="110"/>
      <c r="H216" s="51"/>
      <c r="I216" s="51"/>
      <c r="J216" s="51"/>
      <c r="K216" s="51"/>
    </row>
    <row r="217" spans="1:11" s="47" customFormat="1">
      <c r="A217" s="121"/>
      <c r="C217" s="51"/>
      <c r="D217" s="51"/>
      <c r="E217" s="149"/>
      <c r="F217" s="51"/>
      <c r="G217" s="110"/>
      <c r="H217" s="51"/>
      <c r="I217" s="51"/>
      <c r="J217" s="51"/>
      <c r="K217" s="51"/>
    </row>
    <row r="218" spans="1:11" s="47" customFormat="1">
      <c r="A218" s="121"/>
      <c r="C218" s="51"/>
      <c r="D218" s="51"/>
      <c r="E218" s="149"/>
      <c r="F218" s="51"/>
      <c r="G218" s="110"/>
      <c r="H218" s="51"/>
      <c r="I218" s="51"/>
      <c r="J218" s="51"/>
      <c r="K218" s="51"/>
    </row>
    <row r="219" spans="1:11" s="47" customFormat="1">
      <c r="A219" s="121"/>
      <c r="C219" s="51"/>
      <c r="D219" s="51"/>
      <c r="E219" s="149"/>
      <c r="F219" s="51"/>
      <c r="G219" s="110"/>
      <c r="H219" s="51"/>
      <c r="I219" s="51"/>
      <c r="J219" s="51"/>
      <c r="K219" s="51"/>
    </row>
    <row r="220" spans="1:11" s="47" customFormat="1">
      <c r="A220" s="121"/>
      <c r="C220" s="51"/>
      <c r="D220" s="51"/>
      <c r="E220" s="149"/>
      <c r="F220" s="51"/>
      <c r="G220" s="110"/>
      <c r="H220" s="51"/>
      <c r="I220" s="51"/>
      <c r="J220" s="51"/>
      <c r="K220" s="51"/>
    </row>
    <row r="221" spans="1:11" s="47" customFormat="1">
      <c r="A221" s="121"/>
      <c r="C221" s="51"/>
      <c r="D221" s="51"/>
      <c r="E221" s="149"/>
      <c r="F221" s="51"/>
      <c r="G221" s="110"/>
      <c r="H221" s="51"/>
      <c r="I221" s="51"/>
      <c r="J221" s="51"/>
      <c r="K221" s="51"/>
    </row>
    <row r="222" spans="1:11" s="47" customFormat="1">
      <c r="A222" s="121"/>
      <c r="C222" s="51"/>
      <c r="D222" s="51"/>
      <c r="E222" s="149"/>
      <c r="F222" s="51"/>
      <c r="G222" s="110"/>
      <c r="H222" s="51"/>
      <c r="I222" s="51"/>
      <c r="J222" s="51"/>
      <c r="K222" s="51"/>
    </row>
    <row r="223" spans="1:11" s="47" customFormat="1">
      <c r="A223" s="121"/>
      <c r="C223" s="51"/>
      <c r="D223" s="51"/>
      <c r="E223" s="149"/>
      <c r="F223" s="51"/>
      <c r="G223" s="110"/>
      <c r="H223" s="51"/>
      <c r="I223" s="51"/>
      <c r="J223" s="51"/>
      <c r="K223" s="51"/>
    </row>
    <row r="224" spans="1:11" s="47" customFormat="1">
      <c r="A224" s="121"/>
      <c r="C224" s="51"/>
      <c r="D224" s="51"/>
      <c r="E224" s="149"/>
      <c r="F224" s="51"/>
      <c r="G224" s="110"/>
      <c r="H224" s="51"/>
      <c r="I224" s="51"/>
      <c r="J224" s="51"/>
      <c r="K224" s="51"/>
    </row>
    <row r="225" spans="1:11" s="47" customFormat="1">
      <c r="A225" s="121"/>
      <c r="C225" s="51"/>
      <c r="D225" s="51"/>
      <c r="E225" s="149"/>
      <c r="F225" s="51"/>
      <c r="G225" s="110"/>
      <c r="H225" s="51"/>
      <c r="I225" s="51"/>
      <c r="J225" s="51"/>
      <c r="K225" s="51"/>
    </row>
    <row r="226" spans="1:11" s="47" customFormat="1">
      <c r="A226" s="121"/>
      <c r="C226" s="51"/>
      <c r="D226" s="51"/>
      <c r="E226" s="149"/>
      <c r="F226" s="51"/>
      <c r="G226" s="110"/>
      <c r="H226" s="51"/>
      <c r="I226" s="51"/>
      <c r="J226" s="51"/>
      <c r="K226" s="51"/>
    </row>
    <row r="227" spans="1:11" s="47" customFormat="1">
      <c r="A227" s="121"/>
      <c r="C227" s="51"/>
      <c r="D227" s="51"/>
      <c r="E227" s="149"/>
      <c r="F227" s="51"/>
      <c r="G227" s="110"/>
      <c r="H227" s="51"/>
      <c r="I227" s="51"/>
      <c r="J227" s="51"/>
      <c r="K227" s="51"/>
    </row>
    <row r="228" spans="1:11" s="47" customFormat="1">
      <c r="A228" s="121"/>
      <c r="C228" s="51"/>
      <c r="D228" s="51"/>
      <c r="E228" s="149"/>
      <c r="F228" s="51"/>
      <c r="G228" s="110"/>
      <c r="H228" s="51"/>
      <c r="I228" s="51"/>
      <c r="J228" s="51"/>
      <c r="K228" s="51"/>
    </row>
    <row r="229" spans="1:11" s="47" customFormat="1">
      <c r="A229" s="121"/>
      <c r="C229" s="51"/>
      <c r="D229" s="51"/>
      <c r="E229" s="149"/>
      <c r="F229" s="51"/>
      <c r="G229" s="110"/>
      <c r="H229" s="51"/>
      <c r="I229" s="51"/>
      <c r="J229" s="51"/>
      <c r="K229" s="51"/>
    </row>
    <row r="230" spans="1:11" s="47" customFormat="1">
      <c r="A230" s="121"/>
      <c r="C230" s="51"/>
      <c r="D230" s="51"/>
      <c r="E230" s="149"/>
      <c r="F230" s="51"/>
      <c r="G230" s="110"/>
      <c r="H230" s="51"/>
      <c r="I230" s="51"/>
      <c r="J230" s="51"/>
      <c r="K230" s="51"/>
    </row>
    <row r="231" spans="1:11" s="47" customFormat="1">
      <c r="A231" s="121"/>
      <c r="C231" s="51"/>
      <c r="D231" s="51"/>
      <c r="E231" s="149"/>
      <c r="F231" s="51"/>
      <c r="G231" s="110"/>
      <c r="H231" s="51"/>
      <c r="I231" s="51"/>
      <c r="J231" s="51"/>
      <c r="K231" s="51"/>
    </row>
    <row r="232" spans="1:11" s="47" customFormat="1">
      <c r="A232" s="121"/>
      <c r="C232" s="51"/>
      <c r="D232" s="51"/>
      <c r="E232" s="149"/>
      <c r="F232" s="51"/>
      <c r="G232" s="110"/>
      <c r="H232" s="51"/>
      <c r="I232" s="51"/>
      <c r="J232" s="51"/>
      <c r="K232" s="51"/>
    </row>
    <row r="233" spans="1:11" s="47" customFormat="1">
      <c r="A233" s="121"/>
      <c r="C233" s="51"/>
      <c r="D233" s="51"/>
      <c r="E233" s="149"/>
      <c r="F233" s="51"/>
      <c r="G233" s="110"/>
      <c r="H233" s="51"/>
      <c r="I233" s="51"/>
      <c r="J233" s="51"/>
      <c r="K233" s="51"/>
    </row>
    <row r="234" spans="1:11" s="47" customFormat="1">
      <c r="A234" s="121"/>
      <c r="C234" s="51"/>
      <c r="D234" s="51"/>
      <c r="E234" s="149"/>
      <c r="F234" s="51"/>
      <c r="G234" s="110"/>
      <c r="H234" s="51"/>
      <c r="I234" s="51"/>
      <c r="J234" s="51"/>
      <c r="K234" s="51"/>
    </row>
    <row r="235" spans="1:11" s="47" customFormat="1">
      <c r="A235" s="121"/>
      <c r="C235" s="51"/>
      <c r="D235" s="51"/>
      <c r="E235" s="149"/>
      <c r="F235" s="51"/>
      <c r="G235" s="110"/>
      <c r="H235" s="51"/>
      <c r="I235" s="51"/>
      <c r="J235" s="51"/>
      <c r="K235" s="51"/>
    </row>
    <row r="236" spans="1:11" s="47" customFormat="1">
      <c r="A236" s="121"/>
      <c r="C236" s="51"/>
      <c r="D236" s="51"/>
      <c r="E236" s="149"/>
      <c r="F236" s="51"/>
      <c r="G236" s="110"/>
      <c r="H236" s="51"/>
      <c r="I236" s="51"/>
      <c r="J236" s="51"/>
      <c r="K236" s="51"/>
    </row>
    <row r="237" spans="1:11" s="47" customFormat="1">
      <c r="A237" s="121"/>
      <c r="C237" s="51"/>
      <c r="D237" s="51"/>
      <c r="E237" s="149"/>
      <c r="F237" s="51"/>
      <c r="G237" s="110"/>
      <c r="H237" s="51"/>
      <c r="I237" s="51"/>
      <c r="J237" s="51"/>
      <c r="K237" s="51"/>
    </row>
    <row r="238" spans="1:11" s="47" customFormat="1">
      <c r="A238" s="121"/>
      <c r="C238" s="51"/>
      <c r="D238" s="51"/>
      <c r="E238" s="149"/>
      <c r="F238" s="51"/>
      <c r="G238" s="110"/>
      <c r="H238" s="51"/>
      <c r="I238" s="51"/>
      <c r="J238" s="51"/>
      <c r="K238" s="51"/>
    </row>
    <row r="239" spans="1:11" s="47" customFormat="1">
      <c r="A239" s="121"/>
      <c r="C239" s="51"/>
      <c r="D239" s="51"/>
      <c r="E239" s="149"/>
      <c r="F239" s="51"/>
      <c r="G239" s="110"/>
      <c r="H239" s="51"/>
      <c r="I239" s="51"/>
      <c r="J239" s="51"/>
      <c r="K239" s="51"/>
    </row>
    <row r="240" spans="1:11" s="47" customFormat="1">
      <c r="A240" s="121"/>
      <c r="C240" s="51"/>
      <c r="D240" s="51"/>
      <c r="E240" s="149"/>
      <c r="F240" s="51"/>
      <c r="G240" s="110"/>
      <c r="H240" s="51"/>
      <c r="I240" s="51"/>
      <c r="J240" s="51"/>
      <c r="K240" s="51"/>
    </row>
    <row r="241" spans="1:11" s="47" customFormat="1">
      <c r="A241" s="121"/>
      <c r="C241" s="51"/>
      <c r="D241" s="51"/>
      <c r="E241" s="149"/>
      <c r="F241" s="51"/>
      <c r="G241" s="110"/>
      <c r="H241" s="51"/>
      <c r="I241" s="51"/>
      <c r="J241" s="51"/>
      <c r="K241" s="51"/>
    </row>
    <row r="242" spans="1:11" s="47" customFormat="1">
      <c r="A242" s="121"/>
      <c r="C242" s="51"/>
      <c r="D242" s="51"/>
      <c r="E242" s="149"/>
      <c r="F242" s="51"/>
      <c r="G242" s="110"/>
      <c r="H242" s="51"/>
      <c r="I242" s="51"/>
      <c r="J242" s="51"/>
      <c r="K242" s="51"/>
    </row>
    <row r="243" spans="1:11" s="47" customFormat="1">
      <c r="A243" s="121"/>
      <c r="C243" s="51"/>
      <c r="D243" s="51"/>
      <c r="E243" s="149"/>
      <c r="F243" s="51"/>
      <c r="G243" s="110"/>
      <c r="H243" s="51"/>
      <c r="I243" s="51"/>
      <c r="J243" s="51"/>
      <c r="K243" s="51"/>
    </row>
    <row r="244" spans="1:11" s="47" customFormat="1">
      <c r="A244" s="121"/>
      <c r="C244" s="51"/>
      <c r="D244" s="51"/>
      <c r="E244" s="149"/>
      <c r="F244" s="51"/>
      <c r="G244" s="110"/>
      <c r="H244" s="51"/>
      <c r="I244" s="51"/>
      <c r="J244" s="51"/>
      <c r="K244" s="51"/>
    </row>
    <row r="245" spans="1:11" s="47" customFormat="1">
      <c r="A245" s="121"/>
      <c r="C245" s="51"/>
      <c r="D245" s="51"/>
      <c r="E245" s="149"/>
      <c r="F245" s="51"/>
      <c r="G245" s="110"/>
      <c r="H245" s="51"/>
      <c r="I245" s="51"/>
      <c r="J245" s="51"/>
      <c r="K245" s="51"/>
    </row>
    <row r="246" spans="1:11" s="47" customFormat="1">
      <c r="A246" s="121"/>
      <c r="C246" s="51"/>
      <c r="D246" s="51"/>
      <c r="E246" s="149"/>
      <c r="F246" s="51"/>
      <c r="G246" s="110"/>
      <c r="H246" s="51"/>
      <c r="I246" s="51"/>
      <c r="J246" s="51"/>
      <c r="K246" s="51"/>
    </row>
    <row r="247" spans="1:11" s="47" customFormat="1">
      <c r="A247" s="121"/>
      <c r="C247" s="51"/>
      <c r="D247" s="51"/>
      <c r="E247" s="149"/>
      <c r="F247" s="51"/>
      <c r="G247" s="110"/>
      <c r="H247" s="51"/>
      <c r="I247" s="51"/>
      <c r="J247" s="51"/>
      <c r="K247" s="51"/>
    </row>
    <row r="248" spans="1:11" s="47" customFormat="1">
      <c r="A248" s="121"/>
      <c r="C248" s="51"/>
      <c r="D248" s="51"/>
      <c r="E248" s="149"/>
      <c r="F248" s="51"/>
      <c r="G248" s="110"/>
      <c r="H248" s="51"/>
      <c r="I248" s="51"/>
      <c r="J248" s="51"/>
      <c r="K248" s="51"/>
    </row>
    <row r="249" spans="1:11" s="47" customFormat="1">
      <c r="A249" s="121"/>
      <c r="C249" s="51"/>
      <c r="D249" s="51"/>
      <c r="E249" s="149"/>
      <c r="F249" s="51"/>
      <c r="G249" s="110"/>
      <c r="H249" s="51"/>
      <c r="I249" s="51"/>
      <c r="J249" s="51"/>
      <c r="K249" s="51"/>
    </row>
    <row r="250" spans="1:11" s="47" customFormat="1">
      <c r="A250" s="121"/>
      <c r="C250" s="51"/>
      <c r="D250" s="51"/>
      <c r="E250" s="149"/>
      <c r="F250" s="51"/>
      <c r="G250" s="110"/>
      <c r="H250" s="51"/>
      <c r="I250" s="51"/>
      <c r="J250" s="51"/>
      <c r="K250" s="51"/>
    </row>
    <row r="251" spans="1:11" s="47" customFormat="1">
      <c r="A251" s="121"/>
      <c r="C251" s="51"/>
      <c r="D251" s="51"/>
      <c r="E251" s="149"/>
      <c r="F251" s="51"/>
      <c r="G251" s="110"/>
      <c r="H251" s="51"/>
      <c r="I251" s="51"/>
      <c r="J251" s="51"/>
      <c r="K251" s="51"/>
    </row>
    <row r="252" spans="1:11" s="47" customFormat="1">
      <c r="A252" s="121"/>
      <c r="C252" s="51"/>
      <c r="D252" s="51"/>
      <c r="E252" s="149"/>
      <c r="F252" s="51"/>
      <c r="G252" s="110"/>
      <c r="H252" s="51"/>
      <c r="I252" s="51"/>
      <c r="J252" s="51"/>
      <c r="K252" s="51"/>
    </row>
    <row r="253" spans="1:11" s="47" customFormat="1">
      <c r="A253" s="121"/>
      <c r="C253" s="51"/>
      <c r="D253" s="51"/>
      <c r="E253" s="149"/>
      <c r="F253" s="51"/>
      <c r="G253" s="110"/>
      <c r="H253" s="51"/>
      <c r="I253" s="51"/>
      <c r="J253" s="51"/>
      <c r="K253" s="51"/>
    </row>
    <row r="254" spans="1:11" s="47" customFormat="1">
      <c r="A254" s="121"/>
      <c r="C254" s="51"/>
      <c r="D254" s="51"/>
      <c r="E254" s="149"/>
      <c r="F254" s="51"/>
      <c r="G254" s="110"/>
      <c r="H254" s="51"/>
      <c r="I254" s="51"/>
      <c r="J254" s="51"/>
      <c r="K254" s="51"/>
    </row>
    <row r="255" spans="1:11" s="47" customFormat="1">
      <c r="A255" s="121"/>
      <c r="C255" s="51"/>
      <c r="D255" s="51"/>
      <c r="E255" s="149"/>
      <c r="F255" s="51"/>
      <c r="G255" s="110"/>
      <c r="H255" s="51"/>
      <c r="I255" s="51"/>
      <c r="J255" s="51"/>
      <c r="K255" s="51"/>
    </row>
    <row r="256" spans="1:11" s="47" customFormat="1">
      <c r="A256" s="121"/>
      <c r="C256" s="51"/>
      <c r="D256" s="51"/>
      <c r="E256" s="149"/>
      <c r="F256" s="51"/>
      <c r="G256" s="110"/>
      <c r="H256" s="51"/>
      <c r="I256" s="51"/>
      <c r="J256" s="51"/>
      <c r="K256" s="51"/>
    </row>
    <row r="257" spans="1:11" s="47" customFormat="1">
      <c r="A257" s="121"/>
      <c r="C257" s="51"/>
      <c r="D257" s="51"/>
      <c r="E257" s="149"/>
      <c r="F257" s="51"/>
      <c r="G257" s="110"/>
      <c r="H257" s="51"/>
      <c r="I257" s="51"/>
      <c r="J257" s="51"/>
      <c r="K257" s="51"/>
    </row>
    <row r="258" spans="1:11" s="47" customFormat="1">
      <c r="A258" s="121"/>
      <c r="C258" s="51"/>
      <c r="D258" s="51"/>
      <c r="E258" s="149"/>
      <c r="F258" s="51"/>
      <c r="G258" s="110"/>
      <c r="H258" s="51"/>
      <c r="I258" s="51"/>
      <c r="J258" s="51"/>
      <c r="K258" s="51"/>
    </row>
    <row r="259" spans="1:11" s="47" customFormat="1">
      <c r="A259" s="121"/>
      <c r="C259" s="51"/>
      <c r="D259" s="51"/>
      <c r="E259" s="149"/>
      <c r="F259" s="51"/>
      <c r="G259" s="110"/>
      <c r="H259" s="51"/>
      <c r="I259" s="51"/>
      <c r="J259" s="51"/>
      <c r="K259" s="51"/>
    </row>
    <row r="260" spans="1:11" s="47" customFormat="1">
      <c r="A260" s="121"/>
      <c r="C260" s="51"/>
      <c r="D260" s="51"/>
      <c r="E260" s="149"/>
      <c r="F260" s="51"/>
      <c r="G260" s="110"/>
      <c r="H260" s="51"/>
      <c r="I260" s="51"/>
      <c r="J260" s="51"/>
      <c r="K260" s="51"/>
    </row>
    <row r="261" spans="1:11" s="47" customFormat="1">
      <c r="A261" s="121"/>
      <c r="C261" s="51"/>
      <c r="D261" s="51"/>
      <c r="E261" s="149"/>
      <c r="F261" s="51"/>
      <c r="G261" s="110"/>
      <c r="H261" s="51"/>
      <c r="I261" s="51"/>
      <c r="J261" s="51"/>
      <c r="K261" s="51"/>
    </row>
    <row r="262" spans="1:11" s="47" customFormat="1">
      <c r="A262" s="121"/>
      <c r="C262" s="51"/>
      <c r="D262" s="51"/>
      <c r="E262" s="149"/>
      <c r="F262" s="51"/>
      <c r="G262" s="110"/>
      <c r="H262" s="51"/>
      <c r="I262" s="51"/>
      <c r="J262" s="51"/>
      <c r="K262" s="51"/>
    </row>
    <row r="263" spans="1:11" s="47" customFormat="1">
      <c r="A263" s="121"/>
      <c r="C263" s="51"/>
      <c r="D263" s="51"/>
      <c r="E263" s="149"/>
      <c r="F263" s="51"/>
      <c r="G263" s="110"/>
      <c r="H263" s="51"/>
      <c r="I263" s="51"/>
      <c r="J263" s="51"/>
      <c r="K263" s="51"/>
    </row>
    <row r="264" spans="1:11" s="47" customFormat="1">
      <c r="A264" s="121"/>
      <c r="C264" s="51"/>
      <c r="D264" s="51"/>
      <c r="E264" s="149"/>
      <c r="F264" s="51"/>
      <c r="G264" s="110"/>
      <c r="H264" s="51"/>
      <c r="I264" s="51"/>
      <c r="J264" s="51"/>
      <c r="K264" s="51"/>
    </row>
    <row r="265" spans="1:11" s="47" customFormat="1">
      <c r="A265" s="121"/>
      <c r="C265" s="51"/>
      <c r="D265" s="51"/>
      <c r="E265" s="149"/>
      <c r="F265" s="51"/>
      <c r="G265" s="110"/>
      <c r="H265" s="51"/>
      <c r="I265" s="51"/>
      <c r="J265" s="51"/>
      <c r="K265" s="51"/>
    </row>
    <row r="266" spans="1:11" s="47" customFormat="1">
      <c r="A266" s="121"/>
      <c r="C266" s="51"/>
      <c r="D266" s="51"/>
      <c r="E266" s="149"/>
      <c r="F266" s="51"/>
      <c r="G266" s="110"/>
      <c r="H266" s="51"/>
      <c r="I266" s="51"/>
      <c r="J266" s="51"/>
      <c r="K266" s="51"/>
    </row>
    <row r="267" spans="1:11" s="47" customFormat="1">
      <c r="A267" s="121"/>
      <c r="C267" s="51"/>
      <c r="D267" s="51"/>
      <c r="E267" s="149"/>
      <c r="F267" s="51"/>
      <c r="G267" s="110"/>
      <c r="H267" s="51"/>
      <c r="I267" s="51"/>
      <c r="J267" s="51"/>
      <c r="K267" s="51"/>
    </row>
    <row r="268" spans="1:11" s="47" customFormat="1">
      <c r="A268" s="121"/>
      <c r="C268" s="51"/>
      <c r="D268" s="51"/>
      <c r="E268" s="149"/>
      <c r="F268" s="51"/>
      <c r="G268" s="110"/>
      <c r="H268" s="51"/>
      <c r="I268" s="51"/>
      <c r="J268" s="51"/>
      <c r="K268" s="51"/>
    </row>
    <row r="269" spans="1:11" s="47" customFormat="1">
      <c r="A269" s="121"/>
      <c r="C269" s="51"/>
      <c r="D269" s="51"/>
      <c r="E269" s="149"/>
      <c r="F269" s="51"/>
      <c r="G269" s="110"/>
      <c r="H269" s="51"/>
      <c r="I269" s="51"/>
      <c r="J269" s="51"/>
      <c r="K269" s="51"/>
    </row>
    <row r="270" spans="1:11" s="47" customFormat="1">
      <c r="A270" s="121"/>
      <c r="C270" s="51"/>
      <c r="D270" s="51"/>
      <c r="E270" s="149"/>
      <c r="F270" s="51"/>
      <c r="G270" s="110"/>
      <c r="H270" s="51"/>
      <c r="I270" s="51"/>
      <c r="J270" s="51"/>
      <c r="K270" s="51"/>
    </row>
    <row r="271" spans="1:11" s="47" customFormat="1">
      <c r="A271" s="121"/>
      <c r="C271" s="51"/>
      <c r="D271" s="51"/>
      <c r="E271" s="149"/>
      <c r="F271" s="51"/>
      <c r="G271" s="110"/>
      <c r="H271" s="51"/>
      <c r="I271" s="51"/>
      <c r="J271" s="51"/>
      <c r="K271" s="51"/>
    </row>
    <row r="272" spans="1:11" s="47" customFormat="1">
      <c r="A272" s="121"/>
      <c r="C272" s="51"/>
      <c r="D272" s="51"/>
      <c r="E272" s="149"/>
      <c r="F272" s="51"/>
      <c r="G272" s="110"/>
      <c r="H272" s="51"/>
      <c r="I272" s="51"/>
      <c r="J272" s="51"/>
      <c r="K272" s="51"/>
    </row>
    <row r="273" spans="1:11" s="47" customFormat="1">
      <c r="A273" s="121"/>
      <c r="C273" s="51"/>
      <c r="D273" s="51"/>
      <c r="E273" s="149"/>
      <c r="F273" s="51"/>
      <c r="G273" s="110"/>
      <c r="H273" s="51"/>
      <c r="I273" s="51"/>
      <c r="J273" s="51"/>
      <c r="K273" s="51"/>
    </row>
    <row r="274" spans="1:11" s="47" customFormat="1">
      <c r="A274" s="121"/>
      <c r="C274" s="51"/>
      <c r="D274" s="51"/>
      <c r="E274" s="149"/>
      <c r="F274" s="51"/>
      <c r="G274" s="110"/>
      <c r="H274" s="51"/>
      <c r="I274" s="51"/>
      <c r="J274" s="51"/>
      <c r="K274" s="51"/>
    </row>
    <row r="275" spans="1:11" s="47" customFormat="1">
      <c r="A275" s="121"/>
      <c r="C275" s="51"/>
      <c r="D275" s="51"/>
      <c r="E275" s="149"/>
      <c r="F275" s="51"/>
      <c r="G275" s="110"/>
      <c r="H275" s="51"/>
      <c r="I275" s="51"/>
      <c r="J275" s="51"/>
      <c r="K275" s="51"/>
    </row>
    <row r="276" spans="1:11" s="47" customFormat="1">
      <c r="A276" s="121"/>
      <c r="C276" s="51"/>
      <c r="D276" s="51"/>
      <c r="E276" s="149"/>
      <c r="F276" s="51"/>
      <c r="G276" s="110"/>
      <c r="H276" s="51"/>
      <c r="I276" s="51"/>
      <c r="J276" s="51"/>
      <c r="K276" s="51"/>
    </row>
    <row r="277" spans="1:11" s="47" customFormat="1">
      <c r="A277" s="121"/>
      <c r="C277" s="51"/>
      <c r="D277" s="51"/>
      <c r="E277" s="149"/>
      <c r="F277" s="51"/>
      <c r="G277" s="110"/>
      <c r="H277" s="51"/>
      <c r="I277" s="51"/>
      <c r="J277" s="51"/>
      <c r="K277" s="51"/>
    </row>
    <row r="278" spans="1:11" s="47" customFormat="1">
      <c r="A278" s="121"/>
      <c r="C278" s="51"/>
      <c r="D278" s="51"/>
      <c r="E278" s="149"/>
      <c r="F278" s="51"/>
      <c r="G278" s="110"/>
      <c r="H278" s="51"/>
      <c r="I278" s="51"/>
      <c r="J278" s="51"/>
      <c r="K278" s="51"/>
    </row>
    <row r="279" spans="1:11" s="47" customFormat="1">
      <c r="A279" s="121"/>
      <c r="C279" s="51"/>
      <c r="D279" s="51"/>
      <c r="E279" s="149"/>
      <c r="F279" s="51"/>
      <c r="G279" s="110"/>
      <c r="H279" s="51"/>
      <c r="I279" s="51"/>
      <c r="J279" s="51"/>
      <c r="K279" s="51"/>
    </row>
    <row r="280" spans="1:11" s="47" customFormat="1">
      <c r="A280" s="121"/>
      <c r="C280" s="51"/>
      <c r="D280" s="51"/>
      <c r="E280" s="149"/>
      <c r="F280" s="51"/>
      <c r="G280" s="110"/>
      <c r="H280" s="51"/>
      <c r="I280" s="51"/>
      <c r="J280" s="51"/>
      <c r="K280" s="51"/>
    </row>
    <row r="281" spans="1:11" s="47" customFormat="1">
      <c r="A281" s="121"/>
      <c r="C281" s="51"/>
      <c r="D281" s="51"/>
      <c r="E281" s="149"/>
      <c r="F281" s="51"/>
      <c r="G281" s="110"/>
      <c r="H281" s="51"/>
      <c r="I281" s="51"/>
      <c r="J281" s="51"/>
      <c r="K281" s="51"/>
    </row>
    <row r="282" spans="1:11" s="47" customFormat="1">
      <c r="A282" s="121"/>
      <c r="C282" s="51"/>
      <c r="D282" s="51"/>
      <c r="E282" s="149"/>
      <c r="F282" s="51"/>
      <c r="G282" s="110"/>
      <c r="H282" s="51"/>
      <c r="I282" s="51"/>
      <c r="J282" s="51"/>
      <c r="K282" s="51"/>
    </row>
    <row r="283" spans="1:11" s="47" customFormat="1">
      <c r="A283" s="121"/>
      <c r="C283" s="51"/>
      <c r="D283" s="51"/>
      <c r="E283" s="149"/>
      <c r="F283" s="51"/>
      <c r="G283" s="110"/>
      <c r="H283" s="51"/>
      <c r="I283" s="51"/>
      <c r="J283" s="51"/>
      <c r="K283" s="51"/>
    </row>
    <row r="284" spans="1:11" s="47" customFormat="1">
      <c r="A284" s="121"/>
      <c r="C284" s="51"/>
      <c r="D284" s="51"/>
      <c r="E284" s="149"/>
      <c r="F284" s="51"/>
      <c r="G284" s="110"/>
      <c r="H284" s="51"/>
      <c r="I284" s="51"/>
      <c r="J284" s="51"/>
      <c r="K284" s="51"/>
    </row>
    <row r="285" spans="1:11" s="47" customFormat="1">
      <c r="A285" s="121"/>
      <c r="C285" s="51"/>
      <c r="D285" s="51"/>
      <c r="E285" s="149"/>
      <c r="F285" s="51"/>
      <c r="G285" s="110"/>
      <c r="H285" s="51"/>
      <c r="I285" s="51"/>
      <c r="J285" s="51"/>
      <c r="K285" s="51"/>
    </row>
    <row r="286" spans="1:11" s="47" customFormat="1">
      <c r="A286" s="121"/>
      <c r="C286" s="51"/>
      <c r="D286" s="51"/>
      <c r="E286" s="149"/>
      <c r="F286" s="51"/>
      <c r="G286" s="110"/>
      <c r="H286" s="51"/>
      <c r="I286" s="51"/>
      <c r="J286" s="51"/>
      <c r="K286" s="51"/>
    </row>
    <row r="287" spans="1:11" s="47" customFormat="1">
      <c r="A287" s="121"/>
      <c r="C287" s="51"/>
      <c r="D287" s="51"/>
      <c r="E287" s="149"/>
      <c r="F287" s="51"/>
      <c r="G287" s="110"/>
      <c r="H287" s="51"/>
      <c r="I287" s="51"/>
      <c r="J287" s="51"/>
      <c r="K287" s="51"/>
    </row>
    <row r="288" spans="1:11" s="47" customFormat="1">
      <c r="A288" s="121"/>
      <c r="C288" s="51"/>
      <c r="D288" s="51"/>
      <c r="E288" s="149"/>
      <c r="F288" s="51"/>
      <c r="G288" s="110"/>
      <c r="H288" s="51"/>
      <c r="I288" s="51"/>
      <c r="J288" s="51"/>
      <c r="K288" s="51"/>
    </row>
    <row r="289" spans="1:11" s="47" customFormat="1">
      <c r="A289" s="121"/>
      <c r="C289" s="51"/>
      <c r="D289" s="51"/>
      <c r="E289" s="149"/>
      <c r="F289" s="51"/>
      <c r="G289" s="110"/>
      <c r="H289" s="51"/>
      <c r="I289" s="51"/>
      <c r="J289" s="51"/>
      <c r="K289" s="51"/>
    </row>
    <row r="290" spans="1:11" s="47" customFormat="1">
      <c r="A290" s="121"/>
      <c r="C290" s="51"/>
      <c r="D290" s="51"/>
      <c r="E290" s="149"/>
      <c r="F290" s="51"/>
      <c r="G290" s="110"/>
      <c r="H290" s="51"/>
      <c r="I290" s="51"/>
      <c r="J290" s="51"/>
      <c r="K290" s="51"/>
    </row>
    <row r="291" spans="1:11" s="47" customFormat="1">
      <c r="A291" s="121"/>
      <c r="C291" s="51"/>
      <c r="D291" s="51"/>
      <c r="E291" s="149"/>
      <c r="F291" s="51"/>
      <c r="G291" s="110"/>
      <c r="H291" s="51"/>
      <c r="I291" s="51"/>
      <c r="J291" s="51"/>
      <c r="K291" s="51"/>
    </row>
    <row r="292" spans="1:11" s="47" customFormat="1">
      <c r="A292" s="121"/>
      <c r="C292" s="51"/>
      <c r="D292" s="51"/>
      <c r="E292" s="149"/>
      <c r="F292" s="51"/>
      <c r="G292" s="110"/>
      <c r="H292" s="51"/>
      <c r="I292" s="51"/>
      <c r="J292" s="51"/>
      <c r="K292" s="51"/>
    </row>
    <row r="293" spans="1:11" s="47" customFormat="1">
      <c r="A293" s="121"/>
      <c r="C293" s="51"/>
      <c r="D293" s="51"/>
      <c r="E293" s="149"/>
      <c r="F293" s="51"/>
      <c r="G293" s="110"/>
      <c r="H293" s="51"/>
      <c r="I293" s="51"/>
      <c r="J293" s="51"/>
      <c r="K293" s="51"/>
    </row>
    <row r="294" spans="1:11" s="47" customFormat="1">
      <c r="A294" s="121"/>
      <c r="C294" s="51"/>
      <c r="D294" s="51"/>
      <c r="E294" s="149"/>
      <c r="F294" s="51"/>
      <c r="G294" s="110"/>
      <c r="H294" s="51"/>
      <c r="I294" s="51"/>
      <c r="J294" s="51"/>
      <c r="K294" s="51"/>
    </row>
    <row r="295" spans="1:11" s="47" customFormat="1">
      <c r="A295" s="121"/>
      <c r="C295" s="51"/>
      <c r="D295" s="51"/>
      <c r="E295" s="149"/>
      <c r="F295" s="51"/>
      <c r="G295" s="110"/>
      <c r="H295" s="51"/>
      <c r="I295" s="51"/>
      <c r="J295" s="51"/>
      <c r="K295" s="51"/>
    </row>
    <row r="296" spans="1:11" s="47" customFormat="1">
      <c r="A296" s="121"/>
      <c r="C296" s="51"/>
      <c r="D296" s="51"/>
      <c r="E296" s="149"/>
      <c r="F296" s="51"/>
      <c r="G296" s="110"/>
      <c r="H296" s="51"/>
      <c r="I296" s="51"/>
      <c r="J296" s="51"/>
      <c r="K296" s="51"/>
    </row>
    <row r="297" spans="1:11" s="47" customFormat="1">
      <c r="A297" s="121"/>
      <c r="C297" s="51"/>
      <c r="D297" s="51"/>
      <c r="E297" s="149"/>
      <c r="F297" s="51"/>
      <c r="G297" s="110"/>
      <c r="H297" s="51"/>
      <c r="I297" s="51"/>
      <c r="J297" s="51"/>
      <c r="K297" s="51"/>
    </row>
    <row r="298" spans="1:11" s="47" customFormat="1">
      <c r="A298" s="121"/>
      <c r="C298" s="51"/>
      <c r="D298" s="51"/>
      <c r="E298" s="149"/>
      <c r="F298" s="51"/>
      <c r="G298" s="110"/>
      <c r="H298" s="51"/>
      <c r="I298" s="51"/>
      <c r="J298" s="51"/>
      <c r="K298" s="51"/>
    </row>
    <row r="299" spans="1:11" s="47" customFormat="1">
      <c r="A299" s="121"/>
      <c r="C299" s="51"/>
      <c r="D299" s="51"/>
      <c r="E299" s="149"/>
      <c r="F299" s="51"/>
      <c r="G299" s="110"/>
      <c r="H299" s="51"/>
      <c r="I299" s="51"/>
      <c r="J299" s="51"/>
      <c r="K299" s="51"/>
    </row>
    <row r="300" spans="1:11" s="47" customFormat="1">
      <c r="A300" s="121"/>
      <c r="C300" s="51"/>
      <c r="D300" s="51"/>
      <c r="E300" s="149"/>
      <c r="F300" s="51"/>
      <c r="G300" s="110"/>
      <c r="H300" s="51"/>
      <c r="I300" s="51"/>
      <c r="J300" s="51"/>
      <c r="K300" s="51"/>
    </row>
    <row r="301" spans="1:11" s="47" customFormat="1">
      <c r="A301" s="121"/>
      <c r="C301" s="51"/>
      <c r="D301" s="51"/>
      <c r="E301" s="149"/>
      <c r="F301" s="51"/>
      <c r="G301" s="110"/>
      <c r="H301" s="51"/>
      <c r="I301" s="51"/>
      <c r="J301" s="51"/>
      <c r="K301" s="51"/>
    </row>
    <row r="302" spans="1:11" s="47" customFormat="1">
      <c r="A302" s="121"/>
      <c r="C302" s="51"/>
      <c r="D302" s="51"/>
      <c r="E302" s="149"/>
      <c r="F302" s="51"/>
      <c r="G302" s="110"/>
      <c r="H302" s="51"/>
      <c r="I302" s="51"/>
      <c r="J302" s="51"/>
      <c r="K302" s="51"/>
    </row>
    <row r="303" spans="1:11" s="47" customFormat="1">
      <c r="A303" s="121"/>
      <c r="C303" s="51"/>
      <c r="D303" s="51"/>
      <c r="E303" s="149"/>
      <c r="F303" s="51"/>
      <c r="G303" s="110"/>
      <c r="H303" s="51"/>
      <c r="I303" s="51"/>
      <c r="J303" s="51"/>
      <c r="K303" s="51"/>
    </row>
    <row r="304" spans="1:11" s="47" customFormat="1">
      <c r="A304" s="121"/>
      <c r="C304" s="51"/>
      <c r="D304" s="51"/>
      <c r="E304" s="149"/>
      <c r="F304" s="51"/>
      <c r="G304" s="110"/>
      <c r="H304" s="51"/>
      <c r="I304" s="51"/>
      <c r="J304" s="51"/>
      <c r="K304" s="51"/>
    </row>
    <row r="305" spans="1:11" s="47" customFormat="1">
      <c r="A305" s="121"/>
      <c r="C305" s="51"/>
      <c r="D305" s="51"/>
      <c r="E305" s="149"/>
      <c r="F305" s="51"/>
      <c r="G305" s="110"/>
      <c r="H305" s="51"/>
      <c r="I305" s="51"/>
      <c r="J305" s="51"/>
      <c r="K305" s="51"/>
    </row>
    <row r="306" spans="1:11" s="47" customFormat="1">
      <c r="A306" s="121"/>
      <c r="C306" s="51"/>
      <c r="D306" s="51"/>
      <c r="E306" s="149"/>
      <c r="F306" s="51"/>
      <c r="G306" s="110"/>
      <c r="H306" s="51"/>
      <c r="I306" s="51"/>
      <c r="J306" s="51"/>
      <c r="K306" s="51"/>
    </row>
    <row r="307" spans="1:11" s="47" customFormat="1">
      <c r="A307" s="121"/>
      <c r="C307" s="51"/>
      <c r="D307" s="51"/>
      <c r="E307" s="149"/>
      <c r="F307" s="51"/>
      <c r="G307" s="110"/>
      <c r="H307" s="51"/>
      <c r="I307" s="51"/>
      <c r="J307" s="51"/>
      <c r="K307" s="51"/>
    </row>
    <row r="308" spans="1:11" s="47" customFormat="1">
      <c r="A308" s="121"/>
      <c r="C308" s="51"/>
      <c r="D308" s="51"/>
      <c r="E308" s="149"/>
      <c r="F308" s="51"/>
      <c r="G308" s="110"/>
      <c r="H308" s="51"/>
      <c r="I308" s="51"/>
      <c r="J308" s="51"/>
      <c r="K308" s="51"/>
    </row>
    <row r="309" spans="1:11" s="47" customFormat="1">
      <c r="A309" s="121"/>
      <c r="C309" s="51"/>
      <c r="D309" s="51"/>
      <c r="E309" s="149"/>
      <c r="F309" s="51"/>
      <c r="G309" s="110"/>
      <c r="H309" s="51"/>
      <c r="I309" s="51"/>
      <c r="J309" s="51"/>
      <c r="K309" s="51"/>
    </row>
    <row r="310" spans="1:11" s="47" customFormat="1">
      <c r="A310" s="121"/>
      <c r="C310" s="51"/>
      <c r="D310" s="51"/>
      <c r="E310" s="149"/>
      <c r="F310" s="51"/>
      <c r="G310" s="110"/>
      <c r="H310" s="51"/>
      <c r="I310" s="51"/>
      <c r="J310" s="51"/>
      <c r="K310" s="51"/>
    </row>
    <row r="311" spans="1:11" s="47" customFormat="1">
      <c r="A311" s="121"/>
      <c r="C311" s="51"/>
      <c r="D311" s="51"/>
      <c r="E311" s="149"/>
      <c r="F311" s="51"/>
      <c r="G311" s="110"/>
      <c r="H311" s="51"/>
      <c r="I311" s="51"/>
      <c r="J311" s="51"/>
      <c r="K311" s="51"/>
    </row>
    <row r="312" spans="1:11" s="47" customFormat="1">
      <c r="A312" s="121"/>
      <c r="C312" s="51"/>
      <c r="D312" s="51"/>
      <c r="E312" s="149"/>
      <c r="F312" s="51"/>
      <c r="G312" s="110"/>
      <c r="H312" s="51"/>
      <c r="I312" s="51"/>
      <c r="J312" s="51"/>
      <c r="K312" s="51"/>
    </row>
    <row r="313" spans="1:11" s="47" customFormat="1">
      <c r="A313" s="121"/>
      <c r="C313" s="51"/>
      <c r="D313" s="51"/>
      <c r="E313" s="149"/>
      <c r="F313" s="51"/>
      <c r="G313" s="110"/>
      <c r="H313" s="51"/>
      <c r="I313" s="51"/>
      <c r="J313" s="51"/>
      <c r="K313" s="51"/>
    </row>
    <row r="314" spans="1:11" s="47" customFormat="1">
      <c r="A314" s="121"/>
      <c r="C314" s="51"/>
      <c r="D314" s="51"/>
      <c r="E314" s="149"/>
      <c r="F314" s="51"/>
      <c r="G314" s="110"/>
      <c r="H314" s="51"/>
      <c r="I314" s="51"/>
      <c r="J314" s="51"/>
      <c r="K314" s="51"/>
    </row>
    <row r="315" spans="1:11" s="47" customFormat="1">
      <c r="A315" s="121"/>
      <c r="C315" s="51"/>
      <c r="D315" s="51"/>
      <c r="E315" s="149"/>
      <c r="F315" s="51"/>
      <c r="G315" s="110"/>
      <c r="H315" s="51"/>
      <c r="I315" s="51"/>
      <c r="J315" s="51"/>
      <c r="K315" s="51"/>
    </row>
    <row r="316" spans="1:11" s="47" customFormat="1">
      <c r="A316" s="121"/>
      <c r="C316" s="51"/>
      <c r="D316" s="51"/>
      <c r="E316" s="149"/>
      <c r="F316" s="51"/>
      <c r="G316" s="110"/>
      <c r="H316" s="51"/>
      <c r="I316" s="51"/>
      <c r="J316" s="51"/>
      <c r="K316" s="51"/>
    </row>
    <row r="317" spans="1:11" s="47" customFormat="1">
      <c r="A317" s="121"/>
      <c r="C317" s="51"/>
      <c r="D317" s="51"/>
      <c r="E317" s="149"/>
      <c r="F317" s="51"/>
      <c r="G317" s="110"/>
      <c r="H317" s="51"/>
      <c r="I317" s="51"/>
      <c r="J317" s="51"/>
      <c r="K317" s="51"/>
    </row>
    <row r="318" spans="1:11" s="47" customFormat="1">
      <c r="A318" s="121"/>
      <c r="C318" s="51"/>
      <c r="D318" s="51"/>
      <c r="E318" s="149"/>
      <c r="F318" s="51"/>
      <c r="G318" s="110"/>
      <c r="H318" s="51"/>
      <c r="I318" s="51"/>
      <c r="J318" s="51"/>
      <c r="K318" s="51"/>
    </row>
    <row r="319" spans="1:11" s="47" customFormat="1">
      <c r="A319" s="121"/>
      <c r="C319" s="51"/>
      <c r="D319" s="51"/>
      <c r="E319" s="149"/>
      <c r="F319" s="51"/>
      <c r="G319" s="110"/>
      <c r="H319" s="51"/>
      <c r="I319" s="51"/>
      <c r="J319" s="51"/>
      <c r="K319" s="51"/>
    </row>
    <row r="320" spans="1:11" s="47" customFormat="1">
      <c r="A320" s="121"/>
      <c r="C320" s="51"/>
      <c r="D320" s="51"/>
      <c r="E320" s="149"/>
      <c r="F320" s="51"/>
      <c r="G320" s="110"/>
      <c r="H320" s="51"/>
      <c r="I320" s="51"/>
      <c r="J320" s="51"/>
      <c r="K320" s="51"/>
    </row>
    <row r="321" spans="1:11" s="47" customFormat="1">
      <c r="A321" s="121"/>
      <c r="C321" s="51"/>
      <c r="D321" s="51"/>
      <c r="E321" s="149"/>
      <c r="F321" s="51"/>
      <c r="G321" s="110"/>
      <c r="H321" s="51"/>
      <c r="I321" s="51"/>
      <c r="J321" s="51"/>
      <c r="K321" s="51"/>
    </row>
    <row r="322" spans="1:11" s="47" customFormat="1">
      <c r="A322" s="121"/>
      <c r="C322" s="51"/>
      <c r="D322" s="51"/>
      <c r="E322" s="149"/>
      <c r="F322" s="51"/>
      <c r="G322" s="110"/>
      <c r="H322" s="51"/>
      <c r="I322" s="51"/>
      <c r="J322" s="51"/>
      <c r="K322" s="51"/>
    </row>
    <row r="323" spans="1:11" s="47" customFormat="1">
      <c r="A323" s="121"/>
      <c r="C323" s="51"/>
      <c r="D323" s="51"/>
      <c r="E323" s="149"/>
      <c r="F323" s="51"/>
      <c r="G323" s="110"/>
      <c r="H323" s="51"/>
      <c r="I323" s="51"/>
      <c r="J323" s="51"/>
      <c r="K323" s="51"/>
    </row>
    <row r="324" spans="1:11" s="47" customFormat="1">
      <c r="A324" s="121"/>
      <c r="C324" s="51"/>
      <c r="D324" s="51"/>
      <c r="E324" s="149"/>
      <c r="F324" s="51"/>
      <c r="G324" s="110"/>
      <c r="H324" s="51"/>
      <c r="I324" s="51"/>
      <c r="J324" s="51"/>
      <c r="K324" s="51"/>
    </row>
    <row r="325" spans="1:11" s="47" customFormat="1">
      <c r="A325" s="121"/>
      <c r="C325" s="51"/>
      <c r="D325" s="51"/>
      <c r="E325" s="149"/>
      <c r="F325" s="51"/>
      <c r="G325" s="110"/>
      <c r="H325" s="51"/>
      <c r="I325" s="51"/>
      <c r="J325" s="51"/>
      <c r="K325" s="51"/>
    </row>
    <row r="326" spans="1:11" s="47" customFormat="1">
      <c r="A326" s="121"/>
      <c r="C326" s="51"/>
      <c r="D326" s="51"/>
      <c r="E326" s="149"/>
      <c r="F326" s="51"/>
      <c r="G326" s="110"/>
      <c r="H326" s="51"/>
      <c r="I326" s="51"/>
      <c r="J326" s="51"/>
      <c r="K326" s="51"/>
    </row>
    <row r="327" spans="1:11" s="47" customFormat="1">
      <c r="A327" s="121"/>
      <c r="C327" s="51"/>
      <c r="D327" s="51"/>
      <c r="E327" s="149"/>
      <c r="F327" s="51"/>
      <c r="G327" s="110"/>
      <c r="H327" s="51"/>
      <c r="I327" s="51"/>
      <c r="J327" s="51"/>
      <c r="K327" s="51"/>
    </row>
    <row r="328" spans="1:11" s="47" customFormat="1">
      <c r="A328" s="121"/>
      <c r="C328" s="51"/>
      <c r="D328" s="51"/>
      <c r="E328" s="149"/>
      <c r="F328" s="51"/>
      <c r="G328" s="110"/>
      <c r="H328" s="51"/>
      <c r="I328" s="51"/>
      <c r="J328" s="51"/>
      <c r="K328" s="51"/>
    </row>
    <row r="329" spans="1:11" s="47" customFormat="1">
      <c r="A329" s="121"/>
      <c r="C329" s="51"/>
      <c r="D329" s="51"/>
      <c r="E329" s="149"/>
      <c r="F329" s="51"/>
      <c r="G329" s="110"/>
      <c r="H329" s="51"/>
      <c r="I329" s="51"/>
      <c r="J329" s="51"/>
      <c r="K329" s="51"/>
    </row>
    <row r="330" spans="1:11" s="47" customFormat="1">
      <c r="A330" s="121"/>
      <c r="C330" s="51"/>
      <c r="D330" s="51"/>
      <c r="E330" s="149"/>
      <c r="F330" s="51"/>
      <c r="G330" s="110"/>
      <c r="H330" s="51"/>
      <c r="I330" s="51"/>
      <c r="J330" s="51"/>
      <c r="K330" s="51"/>
    </row>
    <row r="331" spans="1:11" s="47" customFormat="1">
      <c r="A331" s="121"/>
      <c r="C331" s="51"/>
      <c r="D331" s="51"/>
      <c r="E331" s="149"/>
      <c r="F331" s="51"/>
      <c r="G331" s="110"/>
      <c r="H331" s="51"/>
      <c r="I331" s="51"/>
      <c r="J331" s="51"/>
      <c r="K331" s="51"/>
    </row>
    <row r="332" spans="1:11" s="47" customFormat="1">
      <c r="A332" s="121"/>
      <c r="C332" s="51"/>
      <c r="D332" s="51"/>
      <c r="E332" s="149"/>
      <c r="F332" s="51"/>
      <c r="G332" s="110"/>
      <c r="H332" s="51"/>
      <c r="I332" s="51"/>
      <c r="J332" s="51"/>
      <c r="K332" s="51"/>
    </row>
    <row r="333" spans="1:11" s="47" customFormat="1">
      <c r="A333" s="121"/>
      <c r="C333" s="51"/>
      <c r="D333" s="51"/>
      <c r="E333" s="149"/>
      <c r="F333" s="51"/>
      <c r="G333" s="110"/>
      <c r="H333" s="51"/>
      <c r="I333" s="51"/>
      <c r="J333" s="51"/>
      <c r="K333" s="51"/>
    </row>
    <row r="334" spans="1:11" s="47" customFormat="1">
      <c r="A334" s="121"/>
      <c r="C334" s="51"/>
      <c r="D334" s="51"/>
      <c r="E334" s="149"/>
      <c r="F334" s="51"/>
      <c r="G334" s="110"/>
      <c r="H334" s="51"/>
      <c r="I334" s="51"/>
      <c r="J334" s="51"/>
      <c r="K334" s="51"/>
    </row>
    <row r="335" spans="1:11" s="47" customFormat="1">
      <c r="A335" s="121"/>
      <c r="C335" s="51"/>
      <c r="D335" s="51"/>
      <c r="E335" s="149"/>
      <c r="F335" s="51"/>
      <c r="G335" s="110"/>
      <c r="H335" s="51"/>
      <c r="I335" s="51"/>
      <c r="J335" s="51"/>
      <c r="K335" s="51"/>
    </row>
    <row r="336" spans="1:11" s="47" customFormat="1">
      <c r="A336" s="121"/>
      <c r="C336" s="51"/>
      <c r="D336" s="51"/>
      <c r="E336" s="149"/>
      <c r="F336" s="51"/>
      <c r="G336" s="110"/>
      <c r="H336" s="51"/>
      <c r="I336" s="51"/>
      <c r="J336" s="51"/>
      <c r="K336" s="51"/>
    </row>
    <row r="337" spans="1:11" s="47" customFormat="1">
      <c r="A337" s="121"/>
      <c r="C337" s="51"/>
      <c r="D337" s="51"/>
      <c r="E337" s="149"/>
      <c r="F337" s="51"/>
      <c r="G337" s="110"/>
      <c r="H337" s="51"/>
      <c r="I337" s="51"/>
      <c r="J337" s="51"/>
      <c r="K337" s="51"/>
    </row>
    <row r="338" spans="1:11" s="47" customFormat="1">
      <c r="A338" s="121"/>
      <c r="C338" s="51"/>
      <c r="D338" s="51"/>
      <c r="E338" s="149"/>
      <c r="F338" s="51"/>
      <c r="G338" s="110"/>
      <c r="H338" s="51"/>
      <c r="I338" s="51"/>
      <c r="J338" s="51"/>
      <c r="K338" s="51"/>
    </row>
    <row r="339" spans="1:11" s="47" customFormat="1">
      <c r="A339" s="121"/>
      <c r="C339" s="51"/>
      <c r="D339" s="51"/>
      <c r="E339" s="149"/>
      <c r="F339" s="51"/>
      <c r="G339" s="110"/>
      <c r="H339" s="51"/>
      <c r="I339" s="51"/>
      <c r="J339" s="51"/>
      <c r="K339" s="51"/>
    </row>
    <row r="340" spans="1:11" s="47" customFormat="1">
      <c r="A340" s="121"/>
      <c r="C340" s="51"/>
      <c r="D340" s="51"/>
      <c r="E340" s="149"/>
      <c r="F340" s="51"/>
      <c r="G340" s="110"/>
      <c r="H340" s="51"/>
      <c r="I340" s="51"/>
      <c r="J340" s="51"/>
      <c r="K340" s="51"/>
    </row>
    <row r="341" spans="1:11" s="47" customFormat="1">
      <c r="A341" s="121"/>
      <c r="C341" s="51"/>
      <c r="D341" s="51"/>
      <c r="E341" s="149"/>
      <c r="F341" s="51"/>
      <c r="G341" s="110"/>
      <c r="H341" s="51"/>
      <c r="I341" s="51"/>
      <c r="J341" s="51"/>
      <c r="K341" s="51"/>
    </row>
    <row r="342" spans="1:11" s="47" customFormat="1">
      <c r="A342" s="121"/>
      <c r="C342" s="51"/>
      <c r="D342" s="51"/>
      <c r="E342" s="149"/>
      <c r="F342" s="51"/>
      <c r="G342" s="110"/>
      <c r="H342" s="51"/>
      <c r="I342" s="51"/>
      <c r="J342" s="51"/>
      <c r="K342" s="51"/>
    </row>
    <row r="343" spans="1:11" s="47" customFormat="1">
      <c r="A343" s="121"/>
      <c r="C343" s="51"/>
      <c r="D343" s="51"/>
      <c r="E343" s="149"/>
      <c r="F343" s="51"/>
      <c r="G343" s="110"/>
      <c r="H343" s="51"/>
      <c r="I343" s="51"/>
      <c r="J343" s="51"/>
      <c r="K343" s="51"/>
    </row>
    <row r="344" spans="1:11" s="47" customFormat="1">
      <c r="A344" s="121"/>
      <c r="C344" s="51"/>
      <c r="D344" s="51"/>
      <c r="E344" s="149"/>
      <c r="F344" s="51"/>
      <c r="G344" s="110"/>
      <c r="H344" s="51"/>
      <c r="I344" s="51"/>
      <c r="J344" s="51"/>
      <c r="K344" s="51"/>
    </row>
    <row r="345" spans="1:11" s="47" customFormat="1">
      <c r="A345" s="121"/>
      <c r="C345" s="51"/>
      <c r="D345" s="51"/>
      <c r="E345" s="149"/>
      <c r="F345" s="51"/>
      <c r="G345" s="110"/>
      <c r="H345" s="51"/>
      <c r="I345" s="51"/>
      <c r="J345" s="51"/>
      <c r="K345" s="51"/>
    </row>
    <row r="346" spans="1:11" s="47" customFormat="1">
      <c r="A346" s="121"/>
      <c r="C346" s="51"/>
      <c r="D346" s="51"/>
      <c r="E346" s="149"/>
      <c r="F346" s="51"/>
      <c r="G346" s="110"/>
      <c r="H346" s="51"/>
      <c r="I346" s="51"/>
      <c r="J346" s="51"/>
      <c r="K346" s="51"/>
    </row>
    <row r="347" spans="1:11" s="47" customFormat="1">
      <c r="A347" s="121"/>
      <c r="C347" s="51"/>
      <c r="D347" s="51"/>
      <c r="E347" s="149"/>
      <c r="F347" s="51"/>
      <c r="G347" s="110"/>
      <c r="H347" s="51"/>
      <c r="I347" s="51"/>
      <c r="J347" s="51"/>
      <c r="K347" s="51"/>
    </row>
    <row r="348" spans="1:11" s="47" customFormat="1">
      <c r="A348" s="121"/>
      <c r="C348" s="51"/>
      <c r="D348" s="51"/>
      <c r="E348" s="149"/>
      <c r="F348" s="51"/>
      <c r="G348" s="110"/>
      <c r="H348" s="51"/>
      <c r="I348" s="51"/>
      <c r="J348" s="51"/>
      <c r="K348" s="51"/>
    </row>
    <row r="349" spans="1:11" s="47" customFormat="1">
      <c r="A349" s="121"/>
      <c r="C349" s="51"/>
      <c r="D349" s="51"/>
      <c r="E349" s="149"/>
      <c r="F349" s="51"/>
      <c r="G349" s="110"/>
      <c r="H349" s="51"/>
      <c r="I349" s="51"/>
      <c r="J349" s="51"/>
      <c r="K349" s="51"/>
    </row>
    <row r="350" spans="1:11" s="47" customFormat="1">
      <c r="A350" s="121"/>
      <c r="C350" s="51"/>
      <c r="D350" s="51"/>
      <c r="E350" s="149"/>
      <c r="F350" s="51"/>
      <c r="G350" s="110"/>
      <c r="H350" s="51"/>
      <c r="I350" s="51"/>
      <c r="J350" s="51"/>
      <c r="K350" s="51"/>
    </row>
    <row r="351" spans="1:11" s="47" customFormat="1">
      <c r="A351" s="121"/>
      <c r="C351" s="51"/>
      <c r="D351" s="51"/>
      <c r="E351" s="149"/>
      <c r="F351" s="51"/>
      <c r="G351" s="110"/>
      <c r="H351" s="51"/>
      <c r="I351" s="51"/>
      <c r="J351" s="51"/>
      <c r="K351" s="51"/>
    </row>
    <row r="352" spans="1:11" s="47" customFormat="1">
      <c r="A352" s="121"/>
      <c r="C352" s="51"/>
      <c r="D352" s="51"/>
      <c r="E352" s="149"/>
      <c r="F352" s="51"/>
      <c r="G352" s="110"/>
      <c r="H352" s="51"/>
      <c r="I352" s="51"/>
      <c r="J352" s="51"/>
      <c r="K352" s="51"/>
    </row>
    <row r="353" spans="1:11" s="47" customFormat="1">
      <c r="A353" s="121"/>
      <c r="C353" s="51"/>
      <c r="D353" s="51"/>
      <c r="E353" s="149"/>
      <c r="F353" s="51"/>
      <c r="G353" s="110"/>
      <c r="H353" s="51"/>
      <c r="I353" s="51"/>
      <c r="J353" s="51"/>
      <c r="K353" s="51"/>
    </row>
    <row r="354" spans="1:11" s="47" customFormat="1">
      <c r="A354" s="121"/>
      <c r="C354" s="51"/>
      <c r="D354" s="51"/>
      <c r="E354" s="149"/>
      <c r="F354" s="51"/>
      <c r="G354" s="110"/>
      <c r="H354" s="51"/>
      <c r="I354" s="51"/>
      <c r="J354" s="51"/>
      <c r="K354" s="51"/>
    </row>
    <row r="355" spans="1:11" s="47" customFormat="1">
      <c r="A355" s="121"/>
      <c r="C355" s="51"/>
      <c r="D355" s="51"/>
      <c r="E355" s="149"/>
      <c r="F355" s="51"/>
      <c r="G355" s="110"/>
      <c r="H355" s="51"/>
      <c r="I355" s="51"/>
      <c r="J355" s="51"/>
      <c r="K355" s="51"/>
    </row>
    <row r="356" spans="1:11" s="47" customFormat="1">
      <c r="A356" s="121"/>
      <c r="C356" s="51"/>
      <c r="D356" s="51"/>
      <c r="E356" s="149"/>
      <c r="F356" s="51"/>
      <c r="G356" s="110"/>
      <c r="H356" s="51"/>
      <c r="I356" s="51"/>
      <c r="J356" s="51"/>
      <c r="K356" s="51"/>
    </row>
    <row r="357" spans="1:11" s="47" customFormat="1">
      <c r="A357" s="121"/>
      <c r="C357" s="51"/>
      <c r="D357" s="51"/>
      <c r="E357" s="149"/>
      <c r="F357" s="51"/>
      <c r="G357" s="110"/>
      <c r="H357" s="51"/>
      <c r="I357" s="51"/>
      <c r="J357" s="51"/>
      <c r="K357" s="51"/>
    </row>
    <row r="358" spans="1:11" s="47" customFormat="1">
      <c r="A358" s="121"/>
      <c r="C358" s="51"/>
      <c r="D358" s="51"/>
      <c r="E358" s="149"/>
      <c r="F358" s="51"/>
      <c r="G358" s="110"/>
      <c r="H358" s="51"/>
      <c r="I358" s="51"/>
      <c r="J358" s="51"/>
      <c r="K358" s="51"/>
    </row>
    <row r="359" spans="1:11" s="47" customFormat="1">
      <c r="A359" s="121"/>
      <c r="C359" s="51"/>
      <c r="D359" s="51"/>
      <c r="E359" s="149"/>
      <c r="F359" s="51"/>
      <c r="G359" s="110"/>
      <c r="H359" s="51"/>
      <c r="I359" s="51"/>
      <c r="J359" s="51"/>
      <c r="K359" s="51"/>
    </row>
    <row r="360" spans="1:11" s="47" customFormat="1">
      <c r="A360" s="121"/>
      <c r="C360" s="51"/>
      <c r="D360" s="51"/>
      <c r="E360" s="149"/>
      <c r="F360" s="51"/>
      <c r="G360" s="110"/>
      <c r="H360" s="51"/>
      <c r="I360" s="51"/>
      <c r="J360" s="51"/>
      <c r="K360" s="51"/>
    </row>
    <row r="361" spans="1:11" s="47" customFormat="1">
      <c r="A361" s="121"/>
      <c r="C361" s="51"/>
      <c r="D361" s="51"/>
      <c r="E361" s="149"/>
      <c r="F361" s="51"/>
      <c r="G361" s="110"/>
      <c r="H361" s="51"/>
      <c r="I361" s="51"/>
      <c r="J361" s="51"/>
      <c r="K361" s="51"/>
    </row>
    <row r="362" spans="1:11" s="47" customFormat="1">
      <c r="A362" s="121"/>
      <c r="C362" s="51"/>
      <c r="D362" s="51"/>
      <c r="E362" s="149"/>
      <c r="F362" s="51"/>
      <c r="G362" s="110"/>
      <c r="H362" s="51"/>
      <c r="I362" s="51"/>
      <c r="J362" s="51"/>
      <c r="K362" s="51"/>
    </row>
    <row r="363" spans="1:11" s="47" customFormat="1">
      <c r="A363" s="121"/>
      <c r="C363" s="51"/>
      <c r="D363" s="51"/>
      <c r="E363" s="149"/>
      <c r="F363" s="51"/>
      <c r="G363" s="110"/>
      <c r="H363" s="51"/>
      <c r="I363" s="51"/>
      <c r="J363" s="51"/>
      <c r="K363" s="51"/>
    </row>
    <row r="364" spans="1:11" s="47" customFormat="1">
      <c r="A364" s="121"/>
      <c r="C364" s="51"/>
      <c r="D364" s="51"/>
      <c r="E364" s="149"/>
      <c r="F364" s="51"/>
      <c r="G364" s="110"/>
      <c r="H364" s="51"/>
      <c r="I364" s="51"/>
      <c r="J364" s="51"/>
      <c r="K364" s="51"/>
    </row>
    <row r="365" spans="1:11" s="47" customFormat="1">
      <c r="A365" s="121"/>
      <c r="C365" s="51"/>
      <c r="D365" s="51"/>
      <c r="E365" s="149"/>
      <c r="F365" s="51"/>
      <c r="G365" s="110"/>
      <c r="H365" s="51"/>
      <c r="I365" s="51"/>
      <c r="J365" s="51"/>
      <c r="K365" s="51"/>
    </row>
    <row r="366" spans="1:11" s="47" customFormat="1">
      <c r="A366" s="121"/>
      <c r="C366" s="51"/>
      <c r="D366" s="51"/>
      <c r="E366" s="149"/>
      <c r="F366" s="51"/>
      <c r="G366" s="110"/>
      <c r="H366" s="51"/>
      <c r="I366" s="51"/>
      <c r="J366" s="51"/>
      <c r="K366" s="51"/>
    </row>
    <row r="367" spans="1:11" s="47" customFormat="1">
      <c r="A367" s="121"/>
      <c r="C367" s="51"/>
      <c r="D367" s="51"/>
      <c r="E367" s="149"/>
      <c r="F367" s="51"/>
      <c r="G367" s="110"/>
      <c r="H367" s="51"/>
      <c r="I367" s="51"/>
      <c r="J367" s="51"/>
      <c r="K367" s="51"/>
    </row>
    <row r="368" spans="1:11" s="47" customFormat="1">
      <c r="A368" s="121"/>
      <c r="C368" s="51"/>
      <c r="D368" s="51"/>
      <c r="E368" s="149"/>
      <c r="F368" s="51"/>
      <c r="G368" s="110"/>
      <c r="H368" s="51"/>
      <c r="I368" s="51"/>
      <c r="J368" s="51"/>
      <c r="K368" s="51"/>
    </row>
    <row r="369" spans="1:11" s="47" customFormat="1">
      <c r="A369" s="121"/>
      <c r="C369" s="51"/>
      <c r="D369" s="51"/>
      <c r="E369" s="149"/>
      <c r="F369" s="51"/>
      <c r="G369" s="110"/>
      <c r="H369" s="51"/>
      <c r="I369" s="51"/>
      <c r="J369" s="51"/>
      <c r="K369" s="51"/>
    </row>
    <row r="370" spans="1:11" s="47" customFormat="1">
      <c r="A370" s="121"/>
      <c r="C370" s="51"/>
      <c r="D370" s="51"/>
      <c r="E370" s="149"/>
      <c r="F370" s="51"/>
      <c r="G370" s="110"/>
      <c r="H370" s="51"/>
      <c r="I370" s="51"/>
      <c r="J370" s="51"/>
      <c r="K370" s="51"/>
    </row>
    <row r="371" spans="1:11" s="47" customFormat="1">
      <c r="A371" s="121"/>
      <c r="C371" s="51"/>
      <c r="D371" s="51"/>
      <c r="E371" s="149"/>
      <c r="F371" s="51"/>
      <c r="G371" s="110"/>
      <c r="H371" s="51"/>
      <c r="I371" s="51"/>
      <c r="J371" s="51"/>
      <c r="K371" s="51"/>
    </row>
    <row r="372" spans="1:11" s="47" customFormat="1">
      <c r="A372" s="121"/>
      <c r="C372" s="51"/>
      <c r="D372" s="51"/>
      <c r="E372" s="149"/>
      <c r="F372" s="51"/>
      <c r="G372" s="110"/>
      <c r="H372" s="51"/>
      <c r="I372" s="51"/>
      <c r="J372" s="51"/>
      <c r="K372" s="51"/>
    </row>
    <row r="373" spans="1:11" s="47" customFormat="1">
      <c r="A373" s="121"/>
      <c r="C373" s="51"/>
      <c r="D373" s="51"/>
      <c r="E373" s="149"/>
      <c r="F373" s="51"/>
      <c r="G373" s="110"/>
      <c r="H373" s="51"/>
      <c r="I373" s="51"/>
      <c r="J373" s="51"/>
      <c r="K373" s="51"/>
    </row>
    <row r="374" spans="1:11" s="47" customFormat="1">
      <c r="A374" s="121"/>
      <c r="C374" s="51"/>
      <c r="D374" s="51"/>
      <c r="E374" s="149"/>
      <c r="F374" s="51"/>
      <c r="G374" s="110"/>
      <c r="H374" s="51"/>
      <c r="I374" s="51"/>
      <c r="J374" s="51"/>
      <c r="K374" s="51"/>
    </row>
    <row r="375" spans="1:11" s="47" customFormat="1">
      <c r="A375" s="121"/>
      <c r="C375" s="51"/>
      <c r="D375" s="51"/>
      <c r="E375" s="149"/>
      <c r="F375" s="51"/>
      <c r="G375" s="110"/>
      <c r="H375" s="51"/>
      <c r="I375" s="51"/>
      <c r="J375" s="51"/>
      <c r="K375" s="51"/>
    </row>
    <row r="376" spans="1:11" s="47" customFormat="1">
      <c r="A376" s="121"/>
      <c r="C376" s="51"/>
      <c r="D376" s="51"/>
      <c r="E376" s="149"/>
      <c r="F376" s="51"/>
      <c r="G376" s="110"/>
      <c r="H376" s="51"/>
      <c r="I376" s="51"/>
      <c r="J376" s="51"/>
      <c r="K376" s="51"/>
    </row>
    <row r="377" spans="1:11" s="47" customFormat="1">
      <c r="A377" s="121"/>
      <c r="C377" s="51"/>
      <c r="D377" s="51"/>
      <c r="E377" s="149"/>
      <c r="F377" s="51"/>
      <c r="G377" s="110"/>
      <c r="H377" s="51"/>
      <c r="I377" s="51"/>
      <c r="J377" s="51"/>
      <c r="K377" s="51"/>
    </row>
    <row r="378" spans="1:11" s="47" customFormat="1">
      <c r="A378" s="121"/>
      <c r="C378" s="51"/>
      <c r="D378" s="51"/>
      <c r="E378" s="149"/>
      <c r="F378" s="51"/>
      <c r="G378" s="110"/>
      <c r="H378" s="51"/>
      <c r="I378" s="51"/>
      <c r="J378" s="51"/>
      <c r="K378" s="51"/>
    </row>
    <row r="379" spans="1:11" s="47" customFormat="1">
      <c r="A379" s="121"/>
      <c r="C379" s="51"/>
      <c r="D379" s="51"/>
      <c r="E379" s="149"/>
      <c r="F379" s="51"/>
      <c r="G379" s="110"/>
      <c r="H379" s="51"/>
      <c r="I379" s="51"/>
      <c r="J379" s="51"/>
      <c r="K379" s="51"/>
    </row>
    <row r="380" spans="1:11" s="47" customFormat="1">
      <c r="A380" s="121"/>
      <c r="C380" s="51"/>
      <c r="D380" s="51"/>
      <c r="E380" s="149"/>
      <c r="F380" s="51"/>
      <c r="G380" s="110"/>
      <c r="H380" s="51"/>
      <c r="I380" s="51"/>
      <c r="J380" s="51"/>
      <c r="K380" s="51"/>
    </row>
    <row r="381" spans="1:11" s="47" customFormat="1">
      <c r="A381" s="121"/>
      <c r="C381" s="51"/>
      <c r="D381" s="51"/>
      <c r="E381" s="149"/>
      <c r="F381" s="51"/>
      <c r="G381" s="110"/>
      <c r="H381" s="51"/>
      <c r="I381" s="51"/>
      <c r="J381" s="51"/>
      <c r="K381" s="51"/>
    </row>
    <row r="382" spans="1:11" s="47" customFormat="1">
      <c r="A382" s="121"/>
      <c r="C382" s="51"/>
      <c r="D382" s="51"/>
      <c r="E382" s="149"/>
      <c r="J382" s="51"/>
      <c r="K382" s="51"/>
    </row>
    <row r="383" spans="1:11" s="47" customFormat="1">
      <c r="A383" s="121"/>
      <c r="C383" s="51"/>
      <c r="D383" s="51"/>
      <c r="E383" s="149"/>
      <c r="J383" s="51"/>
      <c r="K383" s="51"/>
    </row>
    <row r="384" spans="1:11" s="47" customFormat="1">
      <c r="A384" s="121"/>
      <c r="C384" s="51"/>
      <c r="D384" s="51"/>
      <c r="E384" s="149"/>
      <c r="J384" s="51"/>
      <c r="K384" s="51"/>
    </row>
    <row r="385" spans="1:11" s="47" customFormat="1">
      <c r="A385" s="121"/>
      <c r="C385" s="51"/>
      <c r="D385" s="51"/>
      <c r="E385" s="149"/>
      <c r="J385" s="51"/>
      <c r="K385" s="51"/>
    </row>
    <row r="386" spans="1:11" s="47" customFormat="1">
      <c r="A386" s="121"/>
      <c r="C386" s="51"/>
      <c r="D386" s="51"/>
      <c r="E386" s="149"/>
      <c r="J386" s="51"/>
      <c r="K386" s="51"/>
    </row>
    <row r="387" spans="1:11" s="47" customFormat="1">
      <c r="A387" s="121"/>
      <c r="C387" s="51"/>
      <c r="D387" s="51"/>
      <c r="E387" s="149"/>
      <c r="J387" s="51"/>
      <c r="K387" s="51"/>
    </row>
    <row r="388" spans="1:11" s="47" customFormat="1">
      <c r="A388" s="121"/>
      <c r="C388" s="51"/>
      <c r="D388" s="51"/>
      <c r="E388" s="149"/>
      <c r="J388" s="51"/>
      <c r="K388" s="51"/>
    </row>
    <row r="389" spans="1:11" s="47" customFormat="1">
      <c r="A389" s="121"/>
      <c r="C389" s="51"/>
      <c r="D389" s="51"/>
      <c r="E389" s="149"/>
      <c r="J389" s="51"/>
      <c r="K389" s="51"/>
    </row>
    <row r="390" spans="1:11" s="47" customFormat="1">
      <c r="A390" s="121"/>
      <c r="C390" s="51"/>
      <c r="D390" s="51"/>
      <c r="E390" s="149"/>
      <c r="J390" s="51"/>
      <c r="K390" s="51"/>
    </row>
    <row r="391" spans="1:11" s="47" customFormat="1">
      <c r="A391" s="121"/>
      <c r="C391" s="51"/>
      <c r="D391" s="51"/>
      <c r="E391" s="149"/>
      <c r="J391" s="51"/>
      <c r="K391" s="51"/>
    </row>
    <row r="392" spans="1:11" s="47" customFormat="1">
      <c r="A392" s="121"/>
      <c r="C392" s="51"/>
      <c r="D392" s="51"/>
      <c r="E392" s="149"/>
      <c r="J392" s="51"/>
      <c r="K392" s="51"/>
    </row>
    <row r="393" spans="1:11" s="47" customFormat="1">
      <c r="A393" s="121"/>
      <c r="C393" s="51"/>
      <c r="D393" s="51"/>
      <c r="E393" s="149"/>
      <c r="J393" s="51"/>
      <c r="K393" s="51"/>
    </row>
    <row r="394" spans="1:11" s="47" customFormat="1">
      <c r="A394" s="121"/>
      <c r="C394" s="51"/>
      <c r="D394" s="51"/>
      <c r="E394" s="149"/>
      <c r="J394" s="51"/>
      <c r="K394" s="51"/>
    </row>
    <row r="395" spans="1:11" s="47" customFormat="1">
      <c r="A395" s="121"/>
      <c r="C395" s="51"/>
      <c r="D395" s="51"/>
      <c r="E395" s="149"/>
      <c r="F395" s="51"/>
      <c r="G395" s="110"/>
      <c r="H395" s="51"/>
      <c r="I395" s="51"/>
      <c r="J395" s="51"/>
      <c r="K395" s="51"/>
    </row>
    <row r="396" spans="1:11" s="47" customFormat="1">
      <c r="A396" s="121"/>
      <c r="C396" s="51"/>
      <c r="D396" s="51"/>
      <c r="E396" s="149"/>
      <c r="F396" s="51"/>
      <c r="G396" s="110"/>
      <c r="H396" s="51"/>
      <c r="I396" s="51"/>
      <c r="J396" s="51"/>
      <c r="K396" s="51"/>
    </row>
    <row r="397" spans="1:11" s="47" customFormat="1">
      <c r="A397" s="121"/>
      <c r="C397" s="51"/>
      <c r="D397" s="51"/>
      <c r="E397" s="149"/>
      <c r="F397" s="51"/>
      <c r="G397" s="110"/>
      <c r="H397" s="51"/>
      <c r="I397" s="51"/>
      <c r="J397" s="51"/>
      <c r="K397" s="51"/>
    </row>
    <row r="398" spans="1:11" s="47" customFormat="1">
      <c r="A398" s="121"/>
      <c r="C398" s="51"/>
      <c r="D398" s="51"/>
      <c r="E398" s="149"/>
      <c r="F398" s="51"/>
      <c r="G398" s="110"/>
      <c r="H398" s="51"/>
      <c r="I398" s="51"/>
      <c r="J398" s="51"/>
      <c r="K398" s="51"/>
    </row>
    <row r="399" spans="1:11" s="47" customFormat="1">
      <c r="A399" s="121"/>
      <c r="C399" s="51"/>
      <c r="D399" s="51"/>
      <c r="E399" s="149"/>
      <c r="F399" s="51"/>
      <c r="G399" s="110"/>
      <c r="H399" s="51"/>
      <c r="I399" s="51"/>
      <c r="J399" s="51"/>
      <c r="K399" s="51"/>
    </row>
    <row r="400" spans="1:11" s="47" customFormat="1">
      <c r="A400" s="121"/>
      <c r="C400" s="51"/>
      <c r="D400" s="51"/>
      <c r="E400" s="149"/>
      <c r="F400" s="51"/>
      <c r="G400" s="110"/>
      <c r="H400" s="51"/>
      <c r="I400" s="51"/>
      <c r="J400" s="51"/>
      <c r="K400" s="51"/>
    </row>
    <row r="401" spans="1:11" s="47" customFormat="1">
      <c r="A401" s="121"/>
      <c r="C401" s="51"/>
      <c r="D401" s="51"/>
      <c r="E401" s="149"/>
      <c r="F401" s="51"/>
      <c r="G401" s="110"/>
      <c r="H401" s="51"/>
      <c r="I401" s="51"/>
      <c r="J401" s="51"/>
      <c r="K401" s="51"/>
    </row>
    <row r="402" spans="1:11" s="47" customFormat="1">
      <c r="A402" s="121"/>
      <c r="C402" s="51"/>
      <c r="D402" s="51"/>
      <c r="E402" s="149"/>
      <c r="F402" s="51"/>
      <c r="G402" s="110"/>
      <c r="H402" s="51"/>
      <c r="I402" s="51"/>
      <c r="J402" s="51"/>
      <c r="K402" s="51"/>
    </row>
    <row r="403" spans="1:11" s="47" customFormat="1">
      <c r="A403" s="121"/>
      <c r="C403" s="51"/>
      <c r="D403" s="51"/>
      <c r="E403" s="149"/>
      <c r="F403" s="51"/>
      <c r="G403" s="110"/>
      <c r="H403" s="51"/>
      <c r="I403" s="51"/>
      <c r="J403" s="51"/>
      <c r="K403" s="51"/>
    </row>
    <row r="404" spans="1:11" s="47" customFormat="1">
      <c r="A404" s="121"/>
      <c r="C404" s="51"/>
      <c r="D404" s="51"/>
      <c r="E404" s="149"/>
      <c r="F404" s="51"/>
      <c r="G404" s="110"/>
      <c r="H404" s="51"/>
      <c r="I404" s="51"/>
      <c r="J404" s="51"/>
      <c r="K404" s="51"/>
    </row>
    <row r="405" spans="1:11" s="47" customFormat="1">
      <c r="A405" s="121"/>
      <c r="C405" s="51"/>
      <c r="D405" s="51"/>
      <c r="E405" s="149"/>
      <c r="F405" s="51"/>
      <c r="G405" s="110"/>
      <c r="H405" s="51"/>
      <c r="I405" s="51"/>
      <c r="J405" s="51"/>
      <c r="K405" s="51"/>
    </row>
    <row r="406" spans="1:11" s="47" customFormat="1">
      <c r="A406" s="121"/>
      <c r="C406" s="51"/>
      <c r="D406" s="51"/>
      <c r="E406" s="149"/>
      <c r="F406" s="51"/>
      <c r="G406" s="110"/>
      <c r="H406" s="51"/>
      <c r="I406" s="51"/>
      <c r="J406" s="51"/>
      <c r="K406" s="51"/>
    </row>
    <row r="407" spans="1:11" s="47" customFormat="1">
      <c r="A407" s="121"/>
      <c r="C407" s="51"/>
      <c r="D407" s="51"/>
      <c r="E407" s="149"/>
      <c r="F407" s="51"/>
      <c r="G407" s="110"/>
      <c r="H407" s="51"/>
      <c r="I407" s="51"/>
      <c r="J407" s="51"/>
      <c r="K407" s="51"/>
    </row>
    <row r="408" spans="1:11" s="47" customFormat="1">
      <c r="A408" s="121"/>
      <c r="C408" s="51"/>
      <c r="D408" s="51"/>
      <c r="E408" s="149"/>
      <c r="F408" s="51"/>
      <c r="G408" s="110"/>
      <c r="H408" s="51"/>
      <c r="I408" s="51"/>
      <c r="J408" s="51"/>
      <c r="K408" s="51"/>
    </row>
    <row r="409" spans="1:11" s="47" customFormat="1">
      <c r="A409" s="121"/>
      <c r="C409" s="51"/>
      <c r="D409" s="51"/>
      <c r="E409" s="149"/>
      <c r="F409" s="51"/>
      <c r="G409" s="110"/>
      <c r="H409" s="51"/>
      <c r="I409" s="51"/>
      <c r="J409" s="51"/>
      <c r="K409" s="51"/>
    </row>
    <row r="410" spans="1:11" s="47" customFormat="1">
      <c r="A410" s="121"/>
      <c r="C410" s="51"/>
      <c r="D410" s="51"/>
      <c r="E410" s="149"/>
      <c r="F410" s="51"/>
      <c r="G410" s="110"/>
      <c r="H410" s="51"/>
      <c r="I410" s="51"/>
      <c r="J410" s="51"/>
      <c r="K410" s="51"/>
    </row>
    <row r="411" spans="1:11" s="47" customFormat="1">
      <c r="A411" s="121"/>
      <c r="C411" s="51"/>
      <c r="D411" s="51"/>
      <c r="E411" s="149"/>
      <c r="F411" s="51"/>
      <c r="G411" s="110"/>
      <c r="H411" s="51"/>
      <c r="I411" s="51"/>
      <c r="J411" s="51"/>
      <c r="K411" s="51"/>
    </row>
    <row r="412" spans="1:11" s="47" customFormat="1">
      <c r="A412" s="121"/>
      <c r="C412" s="51"/>
      <c r="D412" s="51"/>
      <c r="E412" s="149"/>
      <c r="F412" s="51"/>
      <c r="G412" s="110"/>
      <c r="H412" s="51"/>
      <c r="I412" s="51"/>
      <c r="J412" s="51"/>
      <c r="K412" s="51"/>
    </row>
    <row r="413" spans="1:11" s="47" customFormat="1">
      <c r="A413" s="121"/>
      <c r="C413" s="51"/>
      <c r="D413" s="51"/>
      <c r="E413" s="149"/>
      <c r="F413" s="51"/>
      <c r="G413" s="110"/>
      <c r="H413" s="51"/>
      <c r="I413" s="51"/>
      <c r="J413" s="51"/>
      <c r="K413" s="51"/>
    </row>
    <row r="414" spans="1:11" s="47" customFormat="1">
      <c r="A414" s="121"/>
      <c r="C414" s="51"/>
      <c r="D414" s="51"/>
      <c r="E414" s="149"/>
      <c r="F414" s="51"/>
      <c r="G414" s="110"/>
      <c r="H414" s="51"/>
      <c r="I414" s="51"/>
      <c r="J414" s="51"/>
      <c r="K414" s="51"/>
    </row>
    <row r="415" spans="1:11" s="47" customFormat="1">
      <c r="A415" s="121"/>
      <c r="C415" s="51"/>
      <c r="D415" s="51"/>
      <c r="E415" s="149"/>
      <c r="F415" s="51"/>
      <c r="G415" s="110"/>
      <c r="H415" s="51"/>
      <c r="I415" s="51"/>
      <c r="J415" s="51"/>
      <c r="K415" s="51"/>
    </row>
    <row r="416" spans="1:11" s="47" customFormat="1">
      <c r="A416" s="121"/>
      <c r="C416" s="51"/>
      <c r="D416" s="51"/>
      <c r="E416" s="149"/>
      <c r="F416" s="51"/>
      <c r="G416" s="110"/>
      <c r="H416" s="51"/>
      <c r="I416" s="51"/>
      <c r="J416" s="51"/>
      <c r="K416" s="51"/>
    </row>
    <row r="417" spans="1:11" s="47" customFormat="1">
      <c r="A417" s="121"/>
      <c r="C417" s="51"/>
      <c r="D417" s="51"/>
      <c r="E417" s="149"/>
      <c r="F417" s="51"/>
      <c r="G417" s="110"/>
      <c r="H417" s="51"/>
      <c r="I417" s="51"/>
      <c r="J417" s="51"/>
      <c r="K417" s="51"/>
    </row>
    <row r="418" spans="1:11" s="47" customFormat="1">
      <c r="A418" s="121"/>
      <c r="C418" s="51"/>
      <c r="D418" s="51"/>
      <c r="E418" s="149"/>
      <c r="F418" s="51"/>
      <c r="G418" s="110"/>
      <c r="H418" s="51"/>
      <c r="I418" s="51"/>
      <c r="J418" s="51"/>
      <c r="K418" s="51"/>
    </row>
    <row r="419" spans="1:11" s="47" customFormat="1">
      <c r="A419" s="121"/>
      <c r="C419" s="51"/>
      <c r="D419" s="51"/>
      <c r="E419" s="149"/>
      <c r="F419" s="51"/>
      <c r="G419" s="110"/>
      <c r="H419" s="51"/>
      <c r="I419" s="51"/>
      <c r="J419" s="51"/>
      <c r="K419" s="51"/>
    </row>
    <row r="420" spans="1:11" s="47" customFormat="1">
      <c r="A420" s="121"/>
      <c r="C420" s="51"/>
      <c r="D420" s="51"/>
      <c r="E420" s="149"/>
      <c r="F420" s="51"/>
      <c r="G420" s="110"/>
      <c r="H420" s="51"/>
      <c r="I420" s="51"/>
      <c r="J420" s="51"/>
      <c r="K420" s="51"/>
    </row>
    <row r="421" spans="1:11" s="47" customFormat="1">
      <c r="A421" s="121"/>
      <c r="C421" s="51"/>
      <c r="D421" s="51"/>
      <c r="E421" s="149"/>
      <c r="F421" s="51"/>
      <c r="G421" s="110"/>
      <c r="H421" s="51"/>
      <c r="I421" s="51"/>
      <c r="J421" s="51"/>
      <c r="K421" s="51"/>
    </row>
    <row r="422" spans="1:11" s="47" customFormat="1">
      <c r="A422" s="121"/>
      <c r="C422" s="51"/>
      <c r="D422" s="51"/>
      <c r="E422" s="149"/>
      <c r="F422" s="51"/>
      <c r="G422" s="110"/>
      <c r="H422" s="51"/>
      <c r="I422" s="51"/>
      <c r="J422" s="51"/>
      <c r="K422" s="51"/>
    </row>
    <row r="423" spans="1:11" s="47" customFormat="1">
      <c r="A423" s="121"/>
      <c r="C423" s="51"/>
      <c r="D423" s="51"/>
      <c r="E423" s="149"/>
      <c r="F423" s="51"/>
      <c r="G423" s="110"/>
      <c r="H423" s="51"/>
      <c r="I423" s="51"/>
      <c r="J423" s="51"/>
      <c r="K423" s="51"/>
    </row>
    <row r="424" spans="1:11" s="47" customFormat="1">
      <c r="A424" s="121"/>
      <c r="C424" s="51"/>
      <c r="D424" s="51"/>
      <c r="E424" s="149"/>
      <c r="F424" s="51"/>
      <c r="G424" s="110"/>
      <c r="H424" s="51"/>
      <c r="I424" s="51"/>
      <c r="J424" s="51"/>
      <c r="K424" s="51"/>
    </row>
    <row r="425" spans="1:11" s="47" customFormat="1">
      <c r="A425" s="121"/>
      <c r="C425" s="51"/>
      <c r="D425" s="51"/>
      <c r="E425" s="149"/>
      <c r="F425" s="51"/>
      <c r="G425" s="110"/>
      <c r="H425" s="51"/>
      <c r="I425" s="51"/>
      <c r="J425" s="51"/>
      <c r="K425" s="51"/>
    </row>
    <row r="426" spans="1:11" s="47" customFormat="1">
      <c r="A426" s="121"/>
      <c r="C426" s="51"/>
      <c r="D426" s="51"/>
      <c r="E426" s="149"/>
      <c r="F426" s="51"/>
      <c r="G426" s="110"/>
      <c r="H426" s="51"/>
      <c r="I426" s="51"/>
      <c r="J426" s="51"/>
      <c r="K426" s="51"/>
    </row>
    <row r="427" spans="1:11" s="47" customFormat="1">
      <c r="A427" s="121"/>
      <c r="C427" s="51"/>
      <c r="D427" s="51"/>
      <c r="E427" s="149"/>
      <c r="F427" s="51"/>
      <c r="G427" s="110"/>
      <c r="H427" s="51"/>
      <c r="I427" s="51"/>
      <c r="J427" s="51"/>
      <c r="K427" s="51"/>
    </row>
    <row r="428" spans="1:11" s="47" customFormat="1">
      <c r="A428" s="121"/>
      <c r="C428" s="51"/>
      <c r="D428" s="51"/>
      <c r="E428" s="149"/>
      <c r="F428" s="51"/>
      <c r="G428" s="110"/>
      <c r="H428" s="51"/>
      <c r="I428" s="51"/>
      <c r="J428" s="51"/>
      <c r="K428" s="51"/>
    </row>
    <row r="429" spans="1:11" s="47" customFormat="1">
      <c r="A429" s="121"/>
      <c r="C429" s="51"/>
      <c r="D429" s="51"/>
      <c r="E429" s="149"/>
      <c r="F429" s="51"/>
      <c r="G429" s="110"/>
      <c r="H429" s="51"/>
      <c r="I429" s="51"/>
      <c r="J429" s="51"/>
      <c r="K429" s="51"/>
    </row>
    <row r="430" spans="1:11" s="47" customFormat="1">
      <c r="A430" s="121"/>
      <c r="C430" s="51"/>
      <c r="D430" s="51"/>
      <c r="E430" s="149"/>
      <c r="F430" s="51"/>
      <c r="G430" s="110"/>
      <c r="H430" s="51"/>
      <c r="I430" s="51"/>
      <c r="J430" s="51"/>
      <c r="K430" s="51"/>
    </row>
    <row r="431" spans="1:11" s="47" customFormat="1">
      <c r="A431" s="121"/>
      <c r="C431" s="51"/>
      <c r="D431" s="51"/>
      <c r="E431" s="149"/>
      <c r="F431" s="51"/>
      <c r="G431" s="110"/>
      <c r="H431" s="51"/>
      <c r="I431" s="51"/>
      <c r="J431" s="51"/>
      <c r="K431" s="51"/>
    </row>
    <row r="432" spans="1:11" s="47" customFormat="1">
      <c r="A432" s="121"/>
      <c r="C432" s="51"/>
      <c r="D432" s="51"/>
      <c r="E432" s="149"/>
      <c r="F432" s="51"/>
      <c r="G432" s="110"/>
      <c r="H432" s="51"/>
      <c r="I432" s="51"/>
      <c r="J432" s="51"/>
      <c r="K432" s="51"/>
    </row>
    <row r="433" spans="1:11" s="47" customFormat="1">
      <c r="A433" s="121"/>
      <c r="C433" s="51"/>
      <c r="D433" s="51"/>
      <c r="E433" s="149"/>
      <c r="F433" s="51"/>
      <c r="G433" s="110"/>
      <c r="H433" s="51"/>
      <c r="I433" s="51"/>
      <c r="J433" s="51"/>
      <c r="K433" s="51"/>
    </row>
    <row r="434" spans="1:11" s="47" customFormat="1">
      <c r="A434" s="121"/>
      <c r="C434" s="51"/>
      <c r="D434" s="51"/>
      <c r="E434" s="149"/>
      <c r="F434" s="51"/>
      <c r="G434" s="110"/>
      <c r="H434" s="51"/>
      <c r="I434" s="51"/>
      <c r="J434" s="51"/>
      <c r="K434" s="51"/>
    </row>
    <row r="435" spans="1:11" s="47" customFormat="1">
      <c r="A435" s="121"/>
      <c r="C435" s="51"/>
      <c r="D435" s="51"/>
      <c r="E435" s="149"/>
      <c r="F435" s="51"/>
      <c r="G435" s="110"/>
      <c r="H435" s="51"/>
      <c r="I435" s="51"/>
      <c r="J435" s="51"/>
      <c r="K435" s="51"/>
    </row>
    <row r="436" spans="1:11" s="47" customFormat="1">
      <c r="A436" s="121"/>
      <c r="C436" s="51"/>
      <c r="D436" s="51"/>
      <c r="E436" s="149"/>
      <c r="F436" s="51"/>
      <c r="G436" s="110"/>
      <c r="H436" s="51"/>
      <c r="I436" s="51"/>
      <c r="J436" s="51"/>
      <c r="K436" s="51"/>
    </row>
    <row r="437" spans="1:11" s="47" customFormat="1">
      <c r="A437" s="121"/>
      <c r="C437" s="51"/>
      <c r="D437" s="51"/>
      <c r="E437" s="149"/>
      <c r="F437" s="51"/>
      <c r="G437" s="110"/>
      <c r="H437" s="51"/>
      <c r="I437" s="51"/>
      <c r="J437" s="51"/>
      <c r="K437" s="51"/>
    </row>
    <row r="438" spans="1:11" s="47" customFormat="1">
      <c r="A438" s="121"/>
      <c r="C438" s="51"/>
      <c r="D438" s="51"/>
      <c r="E438" s="149"/>
      <c r="F438" s="51"/>
      <c r="G438" s="110"/>
      <c r="H438" s="51"/>
      <c r="I438" s="51"/>
      <c r="J438" s="51"/>
      <c r="K438" s="51"/>
    </row>
    <row r="439" spans="1:11" s="47" customFormat="1">
      <c r="A439" s="121"/>
      <c r="C439" s="51"/>
      <c r="D439" s="51"/>
      <c r="E439" s="149"/>
      <c r="F439" s="51"/>
      <c r="G439" s="110"/>
      <c r="H439" s="51"/>
      <c r="I439" s="51"/>
      <c r="J439" s="51"/>
      <c r="K439" s="51"/>
    </row>
    <row r="440" spans="1:11" s="47" customFormat="1">
      <c r="A440" s="121"/>
      <c r="C440" s="51"/>
      <c r="D440" s="51"/>
      <c r="E440" s="149"/>
      <c r="F440" s="51"/>
      <c r="G440" s="110"/>
      <c r="H440" s="51"/>
      <c r="I440" s="51"/>
      <c r="J440" s="51"/>
      <c r="K440" s="51"/>
    </row>
    <row r="441" spans="1:11" s="47" customFormat="1">
      <c r="A441" s="121"/>
      <c r="C441" s="51"/>
      <c r="D441" s="51"/>
      <c r="E441" s="149"/>
      <c r="F441" s="51"/>
      <c r="G441" s="110"/>
      <c r="H441" s="51"/>
      <c r="I441" s="51"/>
      <c r="J441" s="51"/>
      <c r="K441" s="51"/>
    </row>
    <row r="442" spans="1:11" s="47" customFormat="1">
      <c r="A442" s="121"/>
      <c r="C442" s="51"/>
      <c r="D442" s="51"/>
      <c r="E442" s="149"/>
      <c r="F442" s="51"/>
      <c r="G442" s="110"/>
      <c r="H442" s="51"/>
      <c r="I442" s="51"/>
      <c r="J442" s="51"/>
      <c r="K442" s="51"/>
    </row>
    <row r="443" spans="1:11" s="47" customFormat="1">
      <c r="A443" s="121"/>
      <c r="C443" s="51"/>
      <c r="D443" s="51"/>
      <c r="E443" s="149"/>
      <c r="F443" s="51"/>
      <c r="G443" s="110"/>
      <c r="H443" s="51"/>
      <c r="I443" s="51"/>
      <c r="J443" s="51"/>
      <c r="K443" s="51"/>
    </row>
    <row r="444" spans="1:11" s="47" customFormat="1">
      <c r="A444" s="121"/>
      <c r="C444" s="51"/>
      <c r="D444" s="51"/>
      <c r="E444" s="149"/>
      <c r="F444" s="51"/>
      <c r="G444" s="110"/>
      <c r="H444" s="51"/>
      <c r="I444" s="51"/>
      <c r="J444" s="51"/>
      <c r="K444" s="51"/>
    </row>
    <row r="445" spans="1:11" s="47" customFormat="1">
      <c r="A445" s="121"/>
      <c r="C445" s="51"/>
      <c r="D445" s="51"/>
      <c r="E445" s="149"/>
      <c r="F445" s="51"/>
      <c r="G445" s="110"/>
      <c r="H445" s="51"/>
      <c r="I445" s="51"/>
      <c r="J445" s="51"/>
      <c r="K445" s="51"/>
    </row>
    <row r="446" spans="1:11" s="47" customFormat="1">
      <c r="A446" s="121"/>
      <c r="C446" s="51"/>
      <c r="D446" s="51"/>
      <c r="E446" s="149"/>
      <c r="F446" s="51"/>
      <c r="G446" s="110"/>
      <c r="H446" s="51"/>
      <c r="I446" s="51"/>
      <c r="J446" s="51"/>
      <c r="K446" s="51"/>
    </row>
    <row r="447" spans="1:11" s="47" customFormat="1">
      <c r="A447" s="121"/>
      <c r="C447" s="51"/>
      <c r="D447" s="51"/>
      <c r="E447" s="149"/>
      <c r="F447" s="51"/>
      <c r="G447" s="110"/>
      <c r="H447" s="51"/>
      <c r="I447" s="51"/>
      <c r="J447" s="51"/>
      <c r="K447" s="51"/>
    </row>
    <row r="448" spans="1:11" s="47" customFormat="1">
      <c r="A448" s="121"/>
      <c r="C448" s="51"/>
      <c r="D448" s="51"/>
      <c r="E448" s="149"/>
      <c r="F448" s="51"/>
      <c r="G448" s="110"/>
      <c r="H448" s="51"/>
      <c r="I448" s="51"/>
      <c r="J448" s="51"/>
      <c r="K448" s="51"/>
    </row>
    <row r="449" spans="1:11" s="47" customFormat="1">
      <c r="A449" s="121"/>
      <c r="C449" s="51"/>
      <c r="D449" s="51"/>
      <c r="E449" s="149"/>
      <c r="F449" s="51"/>
      <c r="G449" s="110"/>
      <c r="H449" s="51"/>
      <c r="I449" s="51"/>
      <c r="J449" s="51"/>
      <c r="K449" s="51"/>
    </row>
    <row r="450" spans="1:11" s="47" customFormat="1">
      <c r="A450" s="121"/>
      <c r="C450" s="51"/>
      <c r="D450" s="51"/>
      <c r="E450" s="149"/>
      <c r="F450" s="51"/>
      <c r="G450" s="110"/>
      <c r="H450" s="51"/>
      <c r="I450" s="51"/>
      <c r="J450" s="51"/>
      <c r="K450" s="51"/>
    </row>
    <row r="451" spans="1:11" s="47" customFormat="1">
      <c r="A451" s="121"/>
      <c r="C451" s="51"/>
      <c r="D451" s="51"/>
      <c r="E451" s="149"/>
      <c r="F451" s="51"/>
      <c r="G451" s="110"/>
      <c r="H451" s="51"/>
      <c r="I451" s="51"/>
      <c r="J451" s="51"/>
      <c r="K451" s="51"/>
    </row>
    <row r="452" spans="1:11" s="47" customFormat="1">
      <c r="A452" s="121"/>
      <c r="C452" s="51"/>
      <c r="D452" s="51"/>
      <c r="E452" s="149"/>
      <c r="F452" s="51"/>
      <c r="G452" s="110"/>
      <c r="H452" s="51"/>
      <c r="I452" s="51"/>
      <c r="J452" s="51"/>
      <c r="K452" s="51"/>
    </row>
    <row r="453" spans="1:11" s="47" customFormat="1">
      <c r="A453" s="121"/>
      <c r="C453" s="51"/>
      <c r="D453" s="51"/>
      <c r="E453" s="149"/>
      <c r="F453" s="51"/>
      <c r="G453" s="110"/>
      <c r="H453" s="51"/>
      <c r="I453" s="51"/>
      <c r="J453" s="51"/>
      <c r="K453" s="51"/>
    </row>
    <row r="454" spans="1:11" s="47" customFormat="1">
      <c r="A454" s="121"/>
      <c r="C454" s="51"/>
      <c r="D454" s="51"/>
      <c r="E454" s="149"/>
      <c r="F454" s="51"/>
      <c r="G454" s="110"/>
      <c r="H454" s="51"/>
      <c r="I454" s="51"/>
      <c r="J454" s="51"/>
      <c r="K454" s="51"/>
    </row>
    <row r="455" spans="1:11" s="47" customFormat="1">
      <c r="A455" s="121"/>
      <c r="C455" s="51"/>
      <c r="D455" s="51"/>
      <c r="E455" s="149"/>
      <c r="F455" s="51"/>
      <c r="G455" s="110"/>
      <c r="H455" s="51"/>
      <c r="I455" s="51"/>
      <c r="J455" s="51"/>
      <c r="K455" s="51"/>
    </row>
    <row r="456" spans="1:11" s="47" customFormat="1">
      <c r="A456" s="121"/>
      <c r="C456" s="51"/>
      <c r="D456" s="51"/>
      <c r="E456" s="149"/>
      <c r="F456" s="51"/>
      <c r="G456" s="110"/>
      <c r="H456" s="51"/>
      <c r="I456" s="51"/>
      <c r="J456" s="51"/>
      <c r="K456" s="51"/>
    </row>
    <row r="457" spans="1:11" s="47" customFormat="1">
      <c r="A457" s="121"/>
      <c r="C457" s="51"/>
      <c r="D457" s="51"/>
      <c r="E457" s="149"/>
      <c r="F457" s="51"/>
      <c r="G457" s="110"/>
      <c r="H457" s="51"/>
      <c r="I457" s="51"/>
      <c r="J457" s="51"/>
      <c r="K457" s="51"/>
    </row>
    <row r="458" spans="1:11" s="47" customFormat="1">
      <c r="A458" s="121"/>
      <c r="C458" s="51"/>
      <c r="D458" s="51"/>
      <c r="E458" s="149"/>
      <c r="F458" s="51"/>
      <c r="G458" s="110"/>
      <c r="H458" s="51"/>
      <c r="I458" s="51"/>
      <c r="J458" s="51"/>
      <c r="K458" s="51"/>
    </row>
    <row r="459" spans="1:11" s="47" customFormat="1">
      <c r="A459" s="121"/>
      <c r="C459" s="51"/>
      <c r="D459" s="51"/>
      <c r="E459" s="149"/>
      <c r="F459" s="51"/>
      <c r="G459" s="110"/>
      <c r="H459" s="51"/>
      <c r="I459" s="51"/>
      <c r="J459" s="51"/>
      <c r="K459" s="51"/>
    </row>
    <row r="460" spans="1:11" s="47" customFormat="1">
      <c r="A460" s="121"/>
      <c r="C460" s="51"/>
      <c r="D460" s="51"/>
      <c r="E460" s="149"/>
      <c r="F460" s="51"/>
      <c r="G460" s="110"/>
      <c r="H460" s="51"/>
      <c r="I460" s="51"/>
      <c r="J460" s="51"/>
      <c r="K460" s="51"/>
    </row>
    <row r="461" spans="1:11" s="47" customFormat="1">
      <c r="A461" s="121"/>
      <c r="C461" s="51"/>
      <c r="D461" s="51"/>
      <c r="E461" s="149"/>
      <c r="F461" s="51"/>
      <c r="G461" s="110"/>
      <c r="H461" s="51"/>
      <c r="I461" s="51"/>
      <c r="J461" s="51"/>
      <c r="K461" s="51"/>
    </row>
    <row r="462" spans="1:11" s="47" customFormat="1">
      <c r="A462" s="121"/>
      <c r="C462" s="51"/>
      <c r="D462" s="51"/>
      <c r="E462" s="149"/>
      <c r="F462" s="51"/>
      <c r="G462" s="110"/>
      <c r="H462" s="51"/>
      <c r="I462" s="51"/>
      <c r="J462" s="51"/>
      <c r="K462" s="51"/>
    </row>
    <row r="463" spans="1:11" s="47" customFormat="1">
      <c r="A463" s="121"/>
      <c r="C463" s="51"/>
      <c r="D463" s="51"/>
      <c r="E463" s="149"/>
      <c r="F463" s="51"/>
      <c r="G463" s="110"/>
      <c r="H463" s="51"/>
      <c r="I463" s="51"/>
      <c r="J463" s="51"/>
      <c r="K463" s="51"/>
    </row>
    <row r="464" spans="1:11" s="47" customFormat="1">
      <c r="A464" s="121"/>
      <c r="C464" s="51"/>
      <c r="D464" s="51"/>
      <c r="E464" s="149"/>
      <c r="F464" s="51"/>
      <c r="G464" s="110"/>
      <c r="H464" s="51"/>
      <c r="I464" s="51"/>
      <c r="J464" s="51"/>
      <c r="K464" s="51"/>
    </row>
    <row r="465" spans="1:11" s="47" customFormat="1">
      <c r="A465" s="121"/>
      <c r="C465" s="51"/>
      <c r="D465" s="51"/>
      <c r="E465" s="149"/>
      <c r="F465" s="51"/>
      <c r="G465" s="110"/>
      <c r="H465" s="51"/>
      <c r="I465" s="51"/>
      <c r="J465" s="51"/>
      <c r="K465" s="51"/>
    </row>
    <row r="466" spans="1:11" s="47" customFormat="1">
      <c r="A466" s="121"/>
      <c r="C466" s="51"/>
      <c r="D466" s="51"/>
      <c r="E466" s="149"/>
      <c r="F466" s="51"/>
      <c r="G466" s="110"/>
      <c r="H466" s="51"/>
      <c r="I466" s="51"/>
      <c r="J466" s="51"/>
      <c r="K466" s="51"/>
    </row>
    <row r="467" spans="1:11" s="47" customFormat="1">
      <c r="A467" s="121"/>
      <c r="C467" s="51"/>
      <c r="D467" s="51"/>
      <c r="E467" s="149"/>
      <c r="F467" s="51"/>
      <c r="G467" s="110"/>
      <c r="H467" s="51"/>
      <c r="I467" s="51"/>
      <c r="J467" s="51"/>
      <c r="K467" s="51"/>
    </row>
    <row r="468" spans="1:11" s="47" customFormat="1">
      <c r="A468" s="121"/>
      <c r="C468" s="51"/>
      <c r="D468" s="51"/>
      <c r="E468" s="149"/>
      <c r="F468" s="51"/>
      <c r="G468" s="110"/>
      <c r="H468" s="51"/>
      <c r="I468" s="51"/>
      <c r="J468" s="51"/>
      <c r="K468" s="51"/>
    </row>
    <row r="469" spans="1:11" s="47" customFormat="1">
      <c r="A469" s="121"/>
      <c r="C469" s="51"/>
      <c r="D469" s="51"/>
      <c r="E469" s="149"/>
      <c r="F469" s="51"/>
      <c r="G469" s="110"/>
      <c r="H469" s="51"/>
      <c r="I469" s="51"/>
      <c r="J469" s="51"/>
      <c r="K469" s="51"/>
    </row>
    <row r="470" spans="1:11" s="47" customFormat="1">
      <c r="A470" s="121"/>
      <c r="C470" s="51"/>
      <c r="D470" s="51"/>
      <c r="E470" s="149"/>
      <c r="F470" s="51"/>
      <c r="G470" s="110"/>
      <c r="H470" s="51"/>
      <c r="I470" s="51"/>
      <c r="J470" s="51"/>
      <c r="K470" s="51"/>
    </row>
    <row r="471" spans="1:11" s="47" customFormat="1">
      <c r="A471" s="121"/>
      <c r="C471" s="51"/>
      <c r="D471" s="51"/>
      <c r="E471" s="149"/>
      <c r="F471" s="51"/>
      <c r="G471" s="110"/>
      <c r="H471" s="51"/>
      <c r="I471" s="51"/>
      <c r="J471" s="51"/>
      <c r="K471" s="51"/>
    </row>
    <row r="472" spans="1:11" s="47" customFormat="1">
      <c r="A472" s="121"/>
      <c r="C472" s="51"/>
      <c r="D472" s="51"/>
      <c r="E472" s="149"/>
      <c r="F472" s="51"/>
      <c r="G472" s="110"/>
      <c r="H472" s="51"/>
      <c r="I472" s="51"/>
      <c r="J472" s="51"/>
      <c r="K472" s="51"/>
    </row>
    <row r="473" spans="1:11" s="47" customFormat="1">
      <c r="A473" s="121"/>
      <c r="C473" s="51"/>
      <c r="D473" s="51"/>
      <c r="E473" s="149"/>
      <c r="F473" s="51"/>
      <c r="G473" s="110"/>
      <c r="H473" s="51"/>
      <c r="I473" s="51"/>
      <c r="J473" s="51"/>
      <c r="K473" s="51"/>
    </row>
    <row r="474" spans="1:11" s="47" customFormat="1">
      <c r="A474" s="121"/>
      <c r="C474" s="51"/>
      <c r="D474" s="51"/>
      <c r="E474" s="149"/>
      <c r="F474" s="51"/>
      <c r="G474" s="110"/>
      <c r="H474" s="51"/>
      <c r="I474" s="51"/>
      <c r="J474" s="51"/>
      <c r="K474" s="51"/>
    </row>
    <row r="475" spans="1:11" s="47" customFormat="1">
      <c r="A475" s="121"/>
      <c r="C475" s="51"/>
      <c r="D475" s="51"/>
      <c r="E475" s="149"/>
      <c r="F475" s="51"/>
      <c r="G475" s="110"/>
      <c r="H475" s="51"/>
      <c r="I475" s="51"/>
      <c r="J475" s="51"/>
      <c r="K475" s="51"/>
    </row>
    <row r="476" spans="1:11" s="47" customFormat="1">
      <c r="A476" s="121"/>
      <c r="C476" s="51"/>
      <c r="D476" s="51"/>
      <c r="E476" s="149"/>
      <c r="F476" s="51"/>
      <c r="G476" s="110"/>
      <c r="H476" s="51"/>
      <c r="I476" s="51"/>
      <c r="J476" s="51"/>
      <c r="K476" s="51"/>
    </row>
    <row r="477" spans="1:11" s="47" customFormat="1">
      <c r="A477" s="121"/>
      <c r="C477" s="51"/>
      <c r="D477" s="51"/>
      <c r="E477" s="149"/>
      <c r="F477" s="51"/>
      <c r="G477" s="110"/>
      <c r="H477" s="51"/>
      <c r="I477" s="51"/>
      <c r="J477" s="51"/>
      <c r="K477" s="51"/>
    </row>
    <row r="478" spans="1:11" s="47" customFormat="1">
      <c r="A478" s="121"/>
      <c r="C478" s="51"/>
      <c r="D478" s="51"/>
      <c r="E478" s="149"/>
      <c r="F478" s="51"/>
      <c r="G478" s="110"/>
      <c r="H478" s="51"/>
      <c r="I478" s="51"/>
      <c r="J478" s="51"/>
      <c r="K478" s="51"/>
    </row>
    <row r="479" spans="1:11" s="47" customFormat="1">
      <c r="A479" s="121"/>
      <c r="C479" s="51"/>
      <c r="D479" s="51"/>
      <c r="E479" s="149"/>
      <c r="F479" s="51"/>
      <c r="G479" s="110"/>
      <c r="H479" s="51"/>
      <c r="I479" s="51"/>
      <c r="J479" s="51"/>
      <c r="K479" s="51"/>
    </row>
    <row r="480" spans="1:11" s="47" customFormat="1">
      <c r="A480" s="121"/>
      <c r="C480" s="51"/>
      <c r="D480" s="51"/>
      <c r="E480" s="149"/>
      <c r="F480" s="51"/>
      <c r="G480" s="110"/>
      <c r="H480" s="51"/>
      <c r="I480" s="51"/>
      <c r="J480" s="51"/>
      <c r="K480" s="51"/>
    </row>
    <row r="481" spans="1:11" s="47" customFormat="1">
      <c r="A481" s="121"/>
      <c r="C481" s="51"/>
      <c r="D481" s="51"/>
      <c r="E481" s="149"/>
      <c r="F481" s="51"/>
      <c r="G481" s="110"/>
      <c r="H481" s="51"/>
      <c r="I481" s="51"/>
      <c r="J481" s="51"/>
      <c r="K481" s="51"/>
    </row>
    <row r="482" spans="1:11" s="47" customFormat="1">
      <c r="A482" s="121"/>
      <c r="C482" s="51"/>
      <c r="D482" s="51"/>
      <c r="E482" s="149"/>
      <c r="F482" s="51"/>
      <c r="G482" s="110"/>
      <c r="H482" s="51"/>
      <c r="I482" s="51"/>
      <c r="J482" s="51"/>
      <c r="K482" s="51"/>
    </row>
    <row r="483" spans="1:11" s="47" customFormat="1">
      <c r="A483" s="121"/>
      <c r="C483" s="51"/>
      <c r="D483" s="51"/>
      <c r="E483" s="149"/>
      <c r="F483" s="51"/>
      <c r="G483" s="110"/>
      <c r="H483" s="51"/>
      <c r="I483" s="51"/>
      <c r="J483" s="51"/>
      <c r="K483" s="51"/>
    </row>
    <row r="484" spans="1:11" s="47" customFormat="1">
      <c r="A484" s="121"/>
      <c r="C484" s="51"/>
      <c r="D484" s="51"/>
      <c r="E484" s="149"/>
      <c r="F484" s="51"/>
      <c r="G484" s="110"/>
      <c r="H484" s="51"/>
      <c r="I484" s="51"/>
      <c r="J484" s="51"/>
      <c r="K484" s="51"/>
    </row>
    <row r="485" spans="1:11" s="47" customFormat="1">
      <c r="A485" s="121"/>
      <c r="C485" s="51"/>
      <c r="D485" s="51"/>
      <c r="E485" s="149"/>
      <c r="F485" s="51"/>
      <c r="G485" s="110"/>
      <c r="H485" s="51"/>
      <c r="I485" s="51"/>
      <c r="J485" s="51"/>
      <c r="K485" s="51"/>
    </row>
    <row r="486" spans="1:11" s="47" customFormat="1">
      <c r="A486" s="121"/>
      <c r="C486" s="51"/>
      <c r="D486" s="51"/>
      <c r="E486" s="149"/>
      <c r="F486" s="51"/>
      <c r="G486" s="110"/>
      <c r="H486" s="51"/>
      <c r="I486" s="51"/>
      <c r="J486" s="51"/>
      <c r="K486" s="51"/>
    </row>
    <row r="487" spans="1:11" s="47" customFormat="1">
      <c r="A487" s="121"/>
      <c r="C487" s="51"/>
      <c r="D487" s="51"/>
      <c r="E487" s="149"/>
      <c r="F487" s="51"/>
      <c r="G487" s="110"/>
      <c r="H487" s="51"/>
      <c r="I487" s="51"/>
      <c r="J487" s="51"/>
      <c r="K487" s="51"/>
    </row>
    <row r="488" spans="1:11" s="47" customFormat="1">
      <c r="A488" s="121"/>
      <c r="C488" s="51"/>
      <c r="D488" s="51"/>
      <c r="E488" s="149"/>
      <c r="F488" s="51"/>
      <c r="G488" s="110"/>
      <c r="H488" s="51"/>
      <c r="I488" s="51"/>
      <c r="J488" s="51"/>
      <c r="K488" s="51"/>
    </row>
    <row r="489" spans="1:11" s="47" customFormat="1">
      <c r="A489" s="121"/>
      <c r="C489" s="51"/>
      <c r="D489" s="51"/>
      <c r="E489" s="149"/>
      <c r="F489" s="51"/>
      <c r="G489" s="110"/>
      <c r="H489" s="51"/>
      <c r="I489" s="51"/>
      <c r="J489" s="51"/>
      <c r="K489" s="51"/>
    </row>
    <row r="490" spans="1:11" s="47" customFormat="1">
      <c r="A490" s="121"/>
      <c r="C490" s="51"/>
      <c r="D490" s="51"/>
      <c r="E490" s="149"/>
      <c r="F490" s="51"/>
      <c r="G490" s="110"/>
      <c r="H490" s="51"/>
      <c r="I490" s="51"/>
      <c r="J490" s="51"/>
      <c r="K490" s="51"/>
    </row>
    <row r="491" spans="1:11" s="47" customFormat="1">
      <c r="A491" s="121"/>
      <c r="C491" s="51"/>
      <c r="D491" s="51"/>
      <c r="E491" s="149"/>
      <c r="F491" s="51"/>
      <c r="G491" s="110"/>
      <c r="H491" s="51"/>
      <c r="I491" s="51"/>
      <c r="J491" s="51"/>
      <c r="K491" s="51"/>
    </row>
    <row r="492" spans="1:11" s="47" customFormat="1">
      <c r="A492" s="121"/>
      <c r="C492" s="51"/>
      <c r="D492" s="51"/>
      <c r="E492" s="149"/>
      <c r="F492" s="51"/>
      <c r="G492" s="110"/>
      <c r="H492" s="51"/>
      <c r="I492" s="51"/>
      <c r="J492" s="51"/>
      <c r="K492" s="51"/>
    </row>
    <row r="493" spans="1:11" s="47" customFormat="1">
      <c r="A493" s="121"/>
      <c r="C493" s="51"/>
      <c r="D493" s="51"/>
      <c r="E493" s="149"/>
      <c r="F493" s="51"/>
      <c r="G493" s="110"/>
      <c r="H493" s="51"/>
      <c r="I493" s="51"/>
      <c r="J493" s="51"/>
      <c r="K493" s="51"/>
    </row>
    <row r="494" spans="1:11" s="47" customFormat="1">
      <c r="A494" s="121"/>
      <c r="C494" s="51"/>
      <c r="D494" s="51"/>
      <c r="E494" s="149"/>
      <c r="F494" s="51"/>
      <c r="G494" s="110"/>
      <c r="H494" s="51"/>
      <c r="I494" s="51"/>
      <c r="J494" s="51"/>
      <c r="K494" s="51"/>
    </row>
    <row r="495" spans="1:11" s="47" customFormat="1">
      <c r="A495" s="121"/>
      <c r="C495" s="51"/>
      <c r="D495" s="51"/>
      <c r="E495" s="149"/>
      <c r="F495" s="51"/>
      <c r="G495" s="110"/>
      <c r="H495" s="51"/>
      <c r="I495" s="51"/>
      <c r="J495" s="51"/>
      <c r="K495" s="51"/>
    </row>
    <row r="496" spans="1:11" s="47" customFormat="1">
      <c r="A496" s="121"/>
      <c r="C496" s="51"/>
      <c r="D496" s="51"/>
      <c r="E496" s="149"/>
      <c r="F496" s="51"/>
      <c r="G496" s="110"/>
      <c r="H496" s="51"/>
      <c r="I496" s="51"/>
      <c r="J496" s="51"/>
      <c r="K496" s="51"/>
    </row>
    <row r="497" spans="1:11" s="47" customFormat="1">
      <c r="A497" s="121"/>
      <c r="C497" s="51"/>
      <c r="D497" s="51"/>
      <c r="E497" s="149"/>
      <c r="F497" s="51"/>
      <c r="G497" s="110"/>
      <c r="H497" s="51"/>
      <c r="I497" s="51"/>
      <c r="J497" s="51"/>
      <c r="K497" s="51"/>
    </row>
    <row r="498" spans="1:11" s="47" customFormat="1">
      <c r="A498" s="121"/>
      <c r="C498" s="51"/>
      <c r="D498" s="51"/>
      <c r="E498" s="149"/>
      <c r="F498" s="51"/>
      <c r="G498" s="110"/>
      <c r="H498" s="51"/>
      <c r="I498" s="51"/>
      <c r="J498" s="51"/>
      <c r="K498" s="51"/>
    </row>
    <row r="499" spans="1:11" s="47" customFormat="1">
      <c r="A499" s="121"/>
      <c r="C499" s="51"/>
      <c r="D499" s="51"/>
      <c r="E499" s="149"/>
      <c r="F499" s="51"/>
      <c r="G499" s="110"/>
      <c r="H499" s="51"/>
      <c r="I499" s="51"/>
      <c r="J499" s="51"/>
      <c r="K499" s="51"/>
    </row>
    <row r="500" spans="1:11" s="47" customFormat="1">
      <c r="A500" s="121"/>
      <c r="C500" s="51"/>
      <c r="D500" s="51"/>
      <c r="E500" s="149"/>
      <c r="F500" s="51"/>
      <c r="G500" s="110"/>
      <c r="H500" s="51"/>
      <c r="I500" s="51"/>
      <c r="J500" s="51"/>
      <c r="K500" s="51"/>
    </row>
    <row r="501" spans="1:11" s="47" customFormat="1">
      <c r="A501" s="121"/>
      <c r="C501" s="51"/>
      <c r="D501" s="51"/>
      <c r="E501" s="149"/>
      <c r="F501" s="51"/>
      <c r="G501" s="110"/>
      <c r="H501" s="51"/>
      <c r="I501" s="51"/>
      <c r="J501" s="51"/>
      <c r="K501" s="51"/>
    </row>
    <row r="502" spans="1:11" s="47" customFormat="1">
      <c r="A502" s="121"/>
      <c r="C502" s="51"/>
      <c r="D502" s="51"/>
      <c r="E502" s="149"/>
      <c r="F502" s="51"/>
      <c r="G502" s="110"/>
      <c r="H502" s="51"/>
      <c r="I502" s="51"/>
      <c r="J502" s="51"/>
      <c r="K502" s="51"/>
    </row>
    <row r="503" spans="1:11" s="47" customFormat="1">
      <c r="A503" s="121"/>
      <c r="C503" s="51"/>
      <c r="D503" s="51"/>
      <c r="E503" s="149"/>
      <c r="F503" s="51"/>
      <c r="G503" s="110"/>
      <c r="H503" s="51"/>
      <c r="I503" s="51"/>
      <c r="J503" s="51"/>
      <c r="K503" s="51"/>
    </row>
    <row r="504" spans="1:11" s="47" customFormat="1">
      <c r="A504" s="121"/>
      <c r="C504" s="51"/>
      <c r="D504" s="51"/>
      <c r="E504" s="149"/>
      <c r="F504" s="51"/>
      <c r="G504" s="110"/>
      <c r="H504" s="51"/>
      <c r="I504" s="51"/>
      <c r="J504" s="51"/>
      <c r="K504" s="51"/>
    </row>
    <row r="505" spans="1:11" s="47" customFormat="1">
      <c r="A505" s="121"/>
      <c r="C505" s="51"/>
      <c r="D505" s="51"/>
      <c r="E505" s="149"/>
      <c r="F505" s="51"/>
      <c r="G505" s="110"/>
      <c r="H505" s="51"/>
      <c r="I505" s="51"/>
      <c r="J505" s="51"/>
      <c r="K505" s="51"/>
    </row>
    <row r="506" spans="1:11" s="47" customFormat="1">
      <c r="A506" s="121"/>
      <c r="C506" s="51"/>
      <c r="D506" s="51"/>
      <c r="E506" s="149"/>
      <c r="F506" s="51"/>
      <c r="G506" s="110"/>
      <c r="H506" s="51"/>
      <c r="I506" s="51"/>
      <c r="J506" s="51"/>
      <c r="K506" s="51"/>
    </row>
    <row r="507" spans="1:11" s="47" customFormat="1">
      <c r="A507" s="121"/>
      <c r="C507" s="51"/>
      <c r="D507" s="51"/>
      <c r="E507" s="149"/>
      <c r="F507" s="51"/>
      <c r="G507" s="110"/>
      <c r="H507" s="51"/>
      <c r="I507" s="51"/>
      <c r="J507" s="51"/>
      <c r="K507" s="51"/>
    </row>
    <row r="508" spans="1:11" s="47" customFormat="1">
      <c r="A508" s="121"/>
      <c r="C508" s="51"/>
      <c r="D508" s="51"/>
      <c r="E508" s="149"/>
      <c r="F508" s="51"/>
      <c r="G508" s="110"/>
      <c r="H508" s="51"/>
      <c r="I508" s="51"/>
      <c r="J508" s="51"/>
      <c r="K508" s="51"/>
    </row>
    <row r="509" spans="1:11" s="47" customFormat="1">
      <c r="A509" s="121"/>
      <c r="C509" s="51"/>
      <c r="D509" s="51"/>
      <c r="E509" s="149"/>
      <c r="F509" s="51"/>
      <c r="G509" s="110"/>
      <c r="H509" s="51"/>
      <c r="I509" s="51"/>
      <c r="J509" s="51"/>
      <c r="K509" s="51"/>
    </row>
    <row r="510" spans="1:11" s="47" customFormat="1">
      <c r="A510" s="121"/>
      <c r="C510" s="51"/>
      <c r="D510" s="51"/>
      <c r="E510" s="149"/>
      <c r="F510" s="51"/>
      <c r="G510" s="110"/>
      <c r="H510" s="51"/>
      <c r="I510" s="51"/>
      <c r="J510" s="51"/>
      <c r="K510" s="51"/>
    </row>
    <row r="511" spans="1:11" s="47" customFormat="1">
      <c r="A511" s="121"/>
      <c r="C511" s="51"/>
      <c r="D511" s="51"/>
      <c r="E511" s="149"/>
      <c r="F511" s="51"/>
      <c r="G511" s="110"/>
      <c r="H511" s="51"/>
      <c r="I511" s="51"/>
      <c r="J511" s="51"/>
      <c r="K511" s="51"/>
    </row>
    <row r="512" spans="1:11" s="47" customFormat="1">
      <c r="A512" s="121"/>
      <c r="C512" s="51"/>
      <c r="D512" s="51"/>
      <c r="E512" s="149"/>
      <c r="F512" s="51"/>
      <c r="G512" s="110"/>
      <c r="H512" s="51"/>
      <c r="I512" s="51"/>
      <c r="J512" s="51"/>
      <c r="K512" s="51"/>
    </row>
    <row r="513" spans="1:11" s="47" customFormat="1">
      <c r="A513" s="121"/>
      <c r="C513" s="51"/>
      <c r="D513" s="51"/>
      <c r="E513" s="149"/>
      <c r="F513" s="51"/>
      <c r="G513" s="110"/>
      <c r="H513" s="51"/>
      <c r="I513" s="51"/>
      <c r="J513" s="51"/>
      <c r="K513" s="51"/>
    </row>
    <row r="514" spans="1:11" s="47" customFormat="1">
      <c r="A514" s="121"/>
      <c r="C514" s="51"/>
      <c r="D514" s="51"/>
      <c r="E514" s="149"/>
      <c r="F514" s="51"/>
      <c r="G514" s="110"/>
      <c r="H514" s="51"/>
      <c r="I514" s="51"/>
      <c r="J514" s="51"/>
      <c r="K514" s="51"/>
    </row>
    <row r="515" spans="1:11" s="47" customFormat="1">
      <c r="A515" s="121"/>
      <c r="C515" s="51"/>
      <c r="D515" s="51"/>
      <c r="E515" s="149"/>
      <c r="F515" s="51"/>
      <c r="G515" s="110"/>
      <c r="H515" s="51"/>
      <c r="I515" s="51"/>
      <c r="J515" s="51"/>
      <c r="K515" s="51"/>
    </row>
    <row r="516" spans="1:11" s="47" customFormat="1">
      <c r="A516" s="121"/>
      <c r="C516" s="51"/>
      <c r="D516" s="51"/>
      <c r="E516" s="149"/>
      <c r="F516" s="51"/>
      <c r="G516" s="110"/>
      <c r="H516" s="51"/>
      <c r="I516" s="51"/>
      <c r="J516" s="51"/>
      <c r="K516" s="51"/>
    </row>
    <row r="517" spans="1:11" s="47" customFormat="1">
      <c r="A517" s="121"/>
      <c r="C517" s="51"/>
      <c r="D517" s="51"/>
      <c r="E517" s="149"/>
      <c r="F517" s="51"/>
      <c r="G517" s="110"/>
      <c r="H517" s="51"/>
      <c r="I517" s="51"/>
      <c r="J517" s="51"/>
      <c r="K517" s="51"/>
    </row>
    <row r="518" spans="1:11" s="47" customFormat="1">
      <c r="A518" s="121"/>
      <c r="C518" s="51"/>
      <c r="D518" s="51"/>
      <c r="E518" s="149"/>
      <c r="F518" s="51"/>
      <c r="G518" s="110"/>
      <c r="H518" s="51"/>
      <c r="I518" s="51"/>
      <c r="J518" s="51"/>
      <c r="K518" s="51"/>
    </row>
    <row r="519" spans="1:11" s="47" customFormat="1">
      <c r="A519" s="121"/>
      <c r="C519" s="51"/>
      <c r="D519" s="51"/>
      <c r="E519" s="149"/>
      <c r="F519" s="51"/>
      <c r="G519" s="110"/>
      <c r="H519" s="51"/>
      <c r="I519" s="51"/>
      <c r="J519" s="51"/>
      <c r="K519" s="51"/>
    </row>
    <row r="520" spans="1:11" s="47" customFormat="1">
      <c r="A520" s="121"/>
      <c r="C520" s="51"/>
      <c r="D520" s="51"/>
      <c r="E520" s="149"/>
      <c r="F520" s="51"/>
      <c r="G520" s="110"/>
      <c r="H520" s="51"/>
      <c r="I520" s="51"/>
      <c r="J520" s="51"/>
      <c r="K520" s="51"/>
    </row>
    <row r="521" spans="1:11" s="47" customFormat="1">
      <c r="A521" s="121"/>
      <c r="C521" s="51"/>
      <c r="D521" s="51"/>
      <c r="E521" s="149"/>
      <c r="F521" s="51"/>
      <c r="G521" s="110"/>
      <c r="H521" s="51"/>
      <c r="I521" s="51"/>
      <c r="J521" s="51"/>
      <c r="K521" s="51"/>
    </row>
    <row r="522" spans="1:11" s="47" customFormat="1">
      <c r="A522" s="121"/>
      <c r="C522" s="51"/>
      <c r="D522" s="51"/>
      <c r="E522" s="149"/>
      <c r="F522" s="51"/>
      <c r="G522" s="110"/>
      <c r="H522" s="51"/>
      <c r="I522" s="51"/>
      <c r="J522" s="51"/>
      <c r="K522" s="51"/>
    </row>
    <row r="523" spans="1:11" s="47" customFormat="1">
      <c r="A523" s="121"/>
      <c r="C523" s="51"/>
      <c r="D523" s="51"/>
      <c r="E523" s="149"/>
      <c r="F523" s="51"/>
      <c r="G523" s="110"/>
      <c r="H523" s="51"/>
      <c r="I523" s="51"/>
      <c r="J523" s="51"/>
      <c r="K523" s="51"/>
    </row>
    <row r="524" spans="1:11" s="47" customFormat="1">
      <c r="A524" s="121"/>
      <c r="C524" s="51"/>
      <c r="D524" s="51"/>
      <c r="E524" s="149"/>
      <c r="F524" s="51"/>
      <c r="G524" s="110"/>
      <c r="H524" s="51"/>
      <c r="I524" s="51"/>
      <c r="J524" s="51"/>
      <c r="K524" s="51"/>
    </row>
    <row r="525" spans="1:11" s="47" customFormat="1">
      <c r="A525" s="121"/>
      <c r="C525" s="51"/>
      <c r="D525" s="51"/>
      <c r="E525" s="149"/>
      <c r="F525" s="51"/>
      <c r="G525" s="110"/>
      <c r="H525" s="51"/>
      <c r="I525" s="51"/>
      <c r="J525" s="51"/>
      <c r="K525" s="51"/>
    </row>
    <row r="526" spans="1:11" s="47" customFormat="1">
      <c r="A526" s="121"/>
      <c r="C526" s="51"/>
      <c r="D526" s="51"/>
      <c r="E526" s="149"/>
      <c r="F526" s="51"/>
      <c r="G526" s="110"/>
      <c r="H526" s="51"/>
      <c r="I526" s="51"/>
      <c r="J526" s="51"/>
      <c r="K526" s="51"/>
    </row>
    <row r="527" spans="1:11" s="47" customFormat="1">
      <c r="A527" s="121"/>
      <c r="C527" s="51"/>
      <c r="D527" s="51"/>
      <c r="E527" s="149"/>
      <c r="F527" s="51"/>
      <c r="G527" s="110"/>
      <c r="H527" s="51"/>
      <c r="I527" s="51"/>
      <c r="J527" s="51"/>
      <c r="K527" s="51"/>
    </row>
    <row r="528" spans="1:11" s="47" customFormat="1">
      <c r="A528" s="121"/>
      <c r="C528" s="51"/>
      <c r="D528" s="51"/>
      <c r="E528" s="149"/>
      <c r="F528" s="51"/>
      <c r="G528" s="110"/>
      <c r="H528" s="51"/>
      <c r="I528" s="51"/>
      <c r="J528" s="51"/>
      <c r="K528" s="51"/>
    </row>
    <row r="529" spans="1:11" s="47" customFormat="1">
      <c r="A529" s="121"/>
      <c r="C529" s="51"/>
      <c r="D529" s="51"/>
      <c r="E529" s="149"/>
      <c r="F529" s="51"/>
      <c r="G529" s="110"/>
      <c r="H529" s="51"/>
      <c r="I529" s="51"/>
      <c r="J529" s="51"/>
      <c r="K529" s="51"/>
    </row>
    <row r="530" spans="1:11" s="47" customFormat="1">
      <c r="A530" s="121"/>
      <c r="C530" s="51"/>
      <c r="D530" s="51"/>
      <c r="E530" s="149"/>
      <c r="F530" s="51"/>
      <c r="G530" s="110"/>
      <c r="H530" s="51"/>
      <c r="I530" s="51"/>
      <c r="J530" s="51"/>
      <c r="K530" s="51"/>
    </row>
    <row r="531" spans="1:11" s="47" customFormat="1">
      <c r="A531" s="121"/>
      <c r="C531" s="51"/>
      <c r="D531" s="51"/>
      <c r="E531" s="149"/>
      <c r="F531" s="51"/>
      <c r="G531" s="110"/>
      <c r="H531" s="51"/>
      <c r="I531" s="51"/>
      <c r="J531" s="51"/>
      <c r="K531" s="51"/>
    </row>
    <row r="532" spans="1:11" s="47" customFormat="1">
      <c r="A532" s="121"/>
      <c r="C532" s="51"/>
      <c r="D532" s="51"/>
      <c r="E532" s="149"/>
      <c r="F532" s="51"/>
      <c r="G532" s="110"/>
      <c r="H532" s="51"/>
      <c r="I532" s="51"/>
      <c r="J532" s="51"/>
      <c r="K532" s="51"/>
    </row>
    <row r="533" spans="1:11" s="47" customFormat="1">
      <c r="A533" s="121"/>
      <c r="C533" s="51"/>
      <c r="D533" s="51"/>
      <c r="E533" s="149"/>
      <c r="F533" s="51"/>
      <c r="G533" s="110"/>
      <c r="H533" s="51"/>
      <c r="I533" s="51"/>
      <c r="J533" s="51"/>
      <c r="K533" s="51"/>
    </row>
    <row r="534" spans="1:11" s="47" customFormat="1">
      <c r="A534" s="121"/>
      <c r="C534" s="51"/>
      <c r="D534" s="51"/>
      <c r="E534" s="149"/>
      <c r="F534" s="51"/>
      <c r="G534" s="110"/>
      <c r="H534" s="51"/>
      <c r="I534" s="51"/>
      <c r="J534" s="51"/>
      <c r="K534" s="51"/>
    </row>
    <row r="535" spans="1:11" s="47" customFormat="1">
      <c r="A535" s="121"/>
      <c r="C535" s="51"/>
      <c r="D535" s="51"/>
      <c r="E535" s="149"/>
      <c r="F535" s="51"/>
      <c r="G535" s="110"/>
      <c r="H535" s="51"/>
      <c r="I535" s="51"/>
      <c r="J535" s="51"/>
      <c r="K535" s="51"/>
    </row>
    <row r="536" spans="1:11" s="47" customFormat="1">
      <c r="A536" s="121"/>
      <c r="C536" s="51"/>
      <c r="D536" s="51"/>
      <c r="E536" s="149"/>
      <c r="F536" s="51"/>
      <c r="G536" s="110"/>
      <c r="H536" s="51"/>
      <c r="I536" s="51"/>
      <c r="J536" s="51"/>
      <c r="K536" s="51"/>
    </row>
    <row r="537" spans="1:11" s="47" customFormat="1">
      <c r="A537" s="121"/>
      <c r="C537" s="51"/>
      <c r="D537" s="51"/>
      <c r="E537" s="149"/>
      <c r="F537" s="51"/>
      <c r="G537" s="110"/>
      <c r="H537" s="51"/>
      <c r="I537" s="51"/>
      <c r="J537" s="51"/>
      <c r="K537" s="51"/>
    </row>
    <row r="538" spans="1:11" s="47" customFormat="1">
      <c r="A538" s="121"/>
      <c r="C538" s="51"/>
      <c r="D538" s="51"/>
      <c r="E538" s="149"/>
      <c r="F538" s="51"/>
      <c r="G538" s="110"/>
      <c r="H538" s="51"/>
      <c r="I538" s="51"/>
      <c r="J538" s="51"/>
      <c r="K538" s="51"/>
    </row>
    <row r="539" spans="1:11" s="47" customFormat="1">
      <c r="A539" s="121"/>
      <c r="C539" s="51"/>
      <c r="D539" s="51"/>
      <c r="E539" s="149"/>
      <c r="F539" s="51"/>
      <c r="G539" s="110"/>
      <c r="H539" s="51"/>
      <c r="I539" s="51"/>
      <c r="J539" s="51"/>
      <c r="K539" s="51"/>
    </row>
    <row r="540" spans="1:11" s="47" customFormat="1">
      <c r="A540" s="121"/>
      <c r="C540" s="51"/>
      <c r="D540" s="51"/>
      <c r="E540" s="149"/>
      <c r="F540" s="51"/>
      <c r="G540" s="110"/>
      <c r="H540" s="51"/>
      <c r="I540" s="51"/>
      <c r="J540" s="51"/>
      <c r="K540" s="51"/>
    </row>
    <row r="541" spans="1:11" s="47" customFormat="1">
      <c r="A541" s="121"/>
      <c r="C541" s="51"/>
      <c r="D541" s="51"/>
      <c r="E541" s="149"/>
      <c r="F541" s="51"/>
      <c r="G541" s="110"/>
      <c r="H541" s="51"/>
      <c r="I541" s="51"/>
      <c r="J541" s="51"/>
      <c r="K541" s="51"/>
    </row>
    <row r="542" spans="1:11" s="47" customFormat="1">
      <c r="A542" s="121"/>
      <c r="C542" s="51"/>
      <c r="D542" s="51"/>
      <c r="E542" s="149"/>
      <c r="F542" s="51"/>
      <c r="G542" s="110"/>
      <c r="H542" s="51"/>
      <c r="I542" s="51"/>
      <c r="J542" s="51"/>
      <c r="K542" s="51"/>
    </row>
    <row r="543" spans="1:11" s="47" customFormat="1">
      <c r="A543" s="121"/>
      <c r="C543" s="51"/>
      <c r="D543" s="51"/>
      <c r="E543" s="149"/>
      <c r="F543" s="51"/>
      <c r="G543" s="110"/>
      <c r="H543" s="51"/>
      <c r="I543" s="51"/>
      <c r="J543" s="51"/>
      <c r="K543" s="51"/>
    </row>
    <row r="544" spans="1:11" s="47" customFormat="1">
      <c r="A544" s="121"/>
      <c r="C544" s="51"/>
      <c r="D544" s="51"/>
      <c r="E544" s="149"/>
      <c r="F544" s="51"/>
      <c r="G544" s="110"/>
      <c r="H544" s="51"/>
      <c r="I544" s="51"/>
      <c r="J544" s="51"/>
      <c r="K544" s="51"/>
    </row>
    <row r="545" spans="1:11" s="47" customFormat="1">
      <c r="A545" s="121"/>
      <c r="C545" s="51"/>
      <c r="D545" s="51"/>
      <c r="E545" s="149"/>
      <c r="F545" s="51"/>
      <c r="G545" s="110"/>
      <c r="H545" s="51"/>
      <c r="I545" s="51"/>
      <c r="J545" s="51"/>
      <c r="K545" s="51"/>
    </row>
    <row r="546" spans="1:11" s="47" customFormat="1">
      <c r="A546" s="121"/>
      <c r="C546" s="51"/>
      <c r="D546" s="51"/>
      <c r="E546" s="149"/>
      <c r="F546" s="51"/>
      <c r="G546" s="110"/>
      <c r="H546" s="51"/>
      <c r="I546" s="51"/>
      <c r="J546" s="51"/>
      <c r="K546" s="51"/>
    </row>
    <row r="547" spans="1:11" s="47" customFormat="1">
      <c r="A547" s="121"/>
      <c r="C547" s="51"/>
      <c r="D547" s="51"/>
      <c r="E547" s="149"/>
      <c r="F547" s="51"/>
      <c r="G547" s="110"/>
      <c r="H547" s="51"/>
      <c r="I547" s="51"/>
      <c r="J547" s="51"/>
      <c r="K547" s="51"/>
    </row>
    <row r="548" spans="1:11" s="47" customFormat="1">
      <c r="A548" s="121"/>
      <c r="C548" s="51"/>
      <c r="D548" s="51"/>
      <c r="E548" s="149"/>
      <c r="F548" s="51"/>
      <c r="G548" s="110"/>
      <c r="H548" s="51"/>
      <c r="I548" s="51"/>
      <c r="J548" s="51"/>
      <c r="K548" s="51"/>
    </row>
    <row r="549" spans="1:11" s="47" customFormat="1">
      <c r="A549" s="121"/>
      <c r="C549" s="51"/>
      <c r="D549" s="51"/>
      <c r="E549" s="149"/>
      <c r="F549" s="51"/>
      <c r="G549" s="110"/>
      <c r="H549" s="51"/>
      <c r="I549" s="51"/>
      <c r="J549" s="51"/>
      <c r="K549" s="51"/>
    </row>
    <row r="550" spans="1:11" s="47" customFormat="1">
      <c r="A550" s="121"/>
      <c r="C550" s="51"/>
      <c r="D550" s="51"/>
      <c r="E550" s="149"/>
      <c r="F550" s="51"/>
      <c r="G550" s="110"/>
      <c r="H550" s="51"/>
      <c r="I550" s="51"/>
      <c r="J550" s="51"/>
      <c r="K550" s="51"/>
    </row>
    <row r="551" spans="1:11" s="47" customFormat="1">
      <c r="A551" s="121"/>
      <c r="C551" s="51"/>
      <c r="D551" s="51"/>
      <c r="E551" s="149"/>
      <c r="F551" s="51"/>
      <c r="G551" s="110"/>
      <c r="H551" s="51"/>
      <c r="I551" s="51"/>
      <c r="J551" s="51"/>
      <c r="K551" s="51"/>
    </row>
    <row r="552" spans="1:11" s="47" customFormat="1">
      <c r="A552" s="121"/>
      <c r="C552" s="51"/>
      <c r="D552" s="51"/>
      <c r="E552" s="149"/>
      <c r="F552" s="51"/>
      <c r="G552" s="110"/>
      <c r="H552" s="51"/>
      <c r="I552" s="51"/>
      <c r="J552" s="51"/>
      <c r="K552" s="51"/>
    </row>
    <row r="553" spans="1:11" s="47" customFormat="1">
      <c r="A553" s="121"/>
      <c r="C553" s="51"/>
      <c r="D553" s="51"/>
      <c r="E553" s="149"/>
      <c r="F553" s="51"/>
      <c r="G553" s="110"/>
      <c r="H553" s="51"/>
      <c r="I553" s="51"/>
      <c r="J553" s="51"/>
      <c r="K553" s="51"/>
    </row>
    <row r="554" spans="1:11" s="47" customFormat="1">
      <c r="A554" s="121"/>
      <c r="C554" s="51"/>
      <c r="D554" s="51"/>
      <c r="E554" s="149"/>
      <c r="F554" s="51"/>
      <c r="G554" s="110"/>
      <c r="H554" s="51"/>
      <c r="I554" s="51"/>
      <c r="J554" s="51"/>
      <c r="K554" s="51"/>
    </row>
    <row r="555" spans="1:11" s="47" customFormat="1">
      <c r="A555" s="121"/>
      <c r="C555" s="51"/>
      <c r="D555" s="51"/>
      <c r="E555" s="149"/>
      <c r="F555" s="51"/>
      <c r="G555" s="110"/>
      <c r="H555" s="51"/>
      <c r="I555" s="51"/>
      <c r="J555" s="51"/>
      <c r="K555" s="51"/>
    </row>
    <row r="556" spans="1:11" s="47" customFormat="1">
      <c r="A556" s="121"/>
      <c r="C556" s="51"/>
      <c r="D556" s="51"/>
      <c r="E556" s="149"/>
      <c r="F556" s="51"/>
      <c r="G556" s="110"/>
      <c r="H556" s="51"/>
      <c r="I556" s="51"/>
      <c r="J556" s="51"/>
      <c r="K556" s="51"/>
    </row>
    <row r="557" spans="1:11" s="47" customFormat="1">
      <c r="A557" s="121"/>
      <c r="C557" s="51"/>
      <c r="D557" s="51"/>
      <c r="E557" s="149"/>
      <c r="F557" s="51"/>
      <c r="G557" s="110"/>
      <c r="H557" s="51"/>
      <c r="I557" s="51"/>
      <c r="J557" s="51"/>
      <c r="K557" s="51"/>
    </row>
    <row r="558" spans="1:11" s="47" customFormat="1">
      <c r="A558" s="121"/>
      <c r="C558" s="51"/>
      <c r="D558" s="51"/>
      <c r="E558" s="149"/>
      <c r="F558" s="51"/>
      <c r="G558" s="110"/>
      <c r="H558" s="51"/>
      <c r="I558" s="51"/>
      <c r="J558" s="51"/>
      <c r="K558" s="51"/>
    </row>
    <row r="559" spans="1:11" s="47" customFormat="1">
      <c r="A559" s="121"/>
      <c r="C559" s="51"/>
      <c r="D559" s="51"/>
      <c r="E559" s="149"/>
      <c r="F559" s="51"/>
      <c r="G559" s="110"/>
      <c r="H559" s="51"/>
      <c r="I559" s="51"/>
      <c r="J559" s="51"/>
      <c r="K559" s="51"/>
    </row>
    <row r="560" spans="1:11" s="47" customFormat="1">
      <c r="A560" s="121"/>
      <c r="C560" s="51"/>
      <c r="D560" s="51"/>
      <c r="E560" s="149"/>
      <c r="F560" s="51"/>
      <c r="G560" s="110"/>
      <c r="H560" s="51"/>
      <c r="I560" s="51"/>
      <c r="J560" s="51"/>
      <c r="K560" s="51"/>
    </row>
    <row r="561" spans="1:11" s="47" customFormat="1">
      <c r="A561" s="121"/>
      <c r="C561" s="51"/>
      <c r="D561" s="51"/>
      <c r="E561" s="149"/>
      <c r="F561" s="51"/>
      <c r="G561" s="110"/>
      <c r="H561" s="51"/>
      <c r="I561" s="51"/>
      <c r="J561" s="51"/>
      <c r="K561" s="51"/>
    </row>
    <row r="562" spans="1:11" s="47" customFormat="1">
      <c r="A562" s="121"/>
      <c r="C562" s="51"/>
      <c r="D562" s="51"/>
      <c r="E562" s="149"/>
      <c r="F562" s="51"/>
      <c r="G562" s="110"/>
      <c r="H562" s="51"/>
      <c r="I562" s="51"/>
      <c r="J562" s="51"/>
      <c r="K562" s="51"/>
    </row>
    <row r="563" spans="1:11" s="47" customFormat="1">
      <c r="A563" s="121"/>
      <c r="C563" s="51"/>
      <c r="D563" s="51"/>
      <c r="E563" s="149"/>
      <c r="F563" s="51"/>
      <c r="G563" s="110"/>
      <c r="H563" s="51"/>
      <c r="I563" s="51"/>
      <c r="J563" s="51"/>
      <c r="K563" s="51"/>
    </row>
    <row r="564" spans="1:11" s="47" customFormat="1">
      <c r="A564" s="121"/>
      <c r="C564" s="51"/>
      <c r="D564" s="51"/>
      <c r="E564" s="149"/>
      <c r="F564" s="51"/>
      <c r="G564" s="110"/>
      <c r="H564" s="51"/>
      <c r="I564" s="51"/>
      <c r="J564" s="51"/>
      <c r="K564" s="51"/>
    </row>
    <row r="565" spans="1:11" s="47" customFormat="1">
      <c r="A565" s="121"/>
      <c r="C565" s="51"/>
      <c r="D565" s="51"/>
      <c r="E565" s="149"/>
      <c r="F565" s="51"/>
      <c r="G565" s="110"/>
      <c r="H565" s="51"/>
      <c r="I565" s="51"/>
      <c r="J565" s="51"/>
      <c r="K565" s="51"/>
    </row>
    <row r="566" spans="1:11" s="47" customFormat="1">
      <c r="A566" s="121"/>
      <c r="C566" s="51"/>
      <c r="D566" s="51"/>
      <c r="E566" s="149"/>
      <c r="F566" s="51"/>
      <c r="G566" s="110"/>
      <c r="H566" s="51"/>
      <c r="I566" s="51"/>
      <c r="J566" s="51"/>
      <c r="K566" s="51"/>
    </row>
    <row r="567" spans="1:11" s="47" customFormat="1">
      <c r="A567" s="121"/>
      <c r="C567" s="51"/>
      <c r="D567" s="51"/>
      <c r="E567" s="149"/>
      <c r="F567" s="51"/>
      <c r="G567" s="110"/>
      <c r="H567" s="51"/>
      <c r="I567" s="51"/>
      <c r="J567" s="51"/>
      <c r="K567" s="51"/>
    </row>
    <row r="568" spans="1:11" s="47" customFormat="1">
      <c r="A568" s="121"/>
      <c r="C568" s="51"/>
      <c r="D568" s="51"/>
      <c r="E568" s="149"/>
      <c r="F568" s="51"/>
      <c r="G568" s="110"/>
      <c r="H568" s="51"/>
      <c r="I568" s="51"/>
      <c r="J568" s="51"/>
      <c r="K568" s="51"/>
    </row>
    <row r="569" spans="1:11" s="47" customFormat="1">
      <c r="A569" s="121"/>
      <c r="C569" s="51"/>
      <c r="D569" s="51"/>
      <c r="E569" s="149"/>
      <c r="F569" s="51"/>
      <c r="G569" s="110"/>
      <c r="H569" s="51"/>
      <c r="I569" s="51"/>
      <c r="J569" s="51"/>
      <c r="K569" s="51"/>
    </row>
    <row r="570" spans="1:11" s="47" customFormat="1">
      <c r="A570" s="121"/>
      <c r="C570" s="51"/>
      <c r="D570" s="51"/>
      <c r="E570" s="149"/>
      <c r="F570" s="51"/>
      <c r="G570" s="110"/>
      <c r="H570" s="51"/>
      <c r="I570" s="51"/>
      <c r="J570" s="51"/>
      <c r="K570" s="51"/>
    </row>
    <row r="571" spans="1:11" s="47" customFormat="1">
      <c r="A571" s="121"/>
      <c r="C571" s="51"/>
      <c r="D571" s="51"/>
      <c r="E571" s="149"/>
      <c r="F571" s="51"/>
      <c r="G571" s="110"/>
      <c r="H571" s="51"/>
      <c r="I571" s="51"/>
      <c r="J571" s="51"/>
      <c r="K571" s="51"/>
    </row>
    <row r="572" spans="1:11" s="47" customFormat="1">
      <c r="A572" s="121"/>
      <c r="C572" s="51"/>
      <c r="D572" s="51"/>
      <c r="E572" s="149"/>
      <c r="F572" s="51"/>
      <c r="G572" s="110"/>
      <c r="H572" s="51"/>
      <c r="I572" s="51"/>
      <c r="J572" s="51"/>
      <c r="K572" s="51"/>
    </row>
    <row r="573" spans="1:11" s="47" customFormat="1">
      <c r="A573" s="121"/>
      <c r="C573" s="51"/>
      <c r="D573" s="51"/>
      <c r="E573" s="149"/>
      <c r="F573" s="51"/>
      <c r="G573" s="110"/>
      <c r="H573" s="51"/>
      <c r="I573" s="51"/>
      <c r="J573" s="51"/>
      <c r="K573" s="51"/>
    </row>
    <row r="574" spans="1:11" s="47" customFormat="1">
      <c r="A574" s="121"/>
      <c r="C574" s="51"/>
      <c r="D574" s="51"/>
      <c r="E574" s="149"/>
      <c r="F574" s="51"/>
      <c r="G574" s="110"/>
      <c r="H574" s="51"/>
      <c r="I574" s="51"/>
      <c r="J574" s="51"/>
      <c r="K574" s="51"/>
    </row>
    <row r="575" spans="1:11" s="47" customFormat="1">
      <c r="A575" s="121"/>
      <c r="C575" s="51"/>
      <c r="D575" s="51"/>
      <c r="E575" s="149"/>
      <c r="F575" s="51"/>
      <c r="G575" s="110"/>
      <c r="H575" s="51"/>
      <c r="I575" s="51"/>
      <c r="J575" s="51"/>
      <c r="K575" s="51"/>
    </row>
    <row r="576" spans="1:11" s="47" customFormat="1">
      <c r="A576" s="121"/>
      <c r="C576" s="51"/>
      <c r="D576" s="51"/>
      <c r="E576" s="149"/>
      <c r="F576" s="51"/>
      <c r="G576" s="110"/>
      <c r="H576" s="51"/>
      <c r="I576" s="51"/>
      <c r="J576" s="51"/>
      <c r="K576" s="51"/>
    </row>
    <row r="577" spans="1:11" s="47" customFormat="1">
      <c r="A577" s="121"/>
      <c r="C577" s="51"/>
      <c r="D577" s="51"/>
      <c r="E577" s="149"/>
      <c r="F577" s="51"/>
      <c r="G577" s="110"/>
      <c r="H577" s="51"/>
      <c r="I577" s="51"/>
      <c r="J577" s="51"/>
      <c r="K577" s="51"/>
    </row>
    <row r="578" spans="1:11" s="47" customFormat="1">
      <c r="A578" s="121"/>
      <c r="C578" s="51"/>
      <c r="D578" s="51"/>
      <c r="E578" s="149"/>
      <c r="F578" s="51"/>
      <c r="G578" s="110"/>
      <c r="H578" s="51"/>
      <c r="I578" s="51"/>
      <c r="J578" s="51"/>
      <c r="K578" s="51"/>
    </row>
    <row r="579" spans="1:11" s="47" customFormat="1">
      <c r="A579" s="121"/>
      <c r="C579" s="51"/>
      <c r="D579" s="51"/>
      <c r="E579" s="149"/>
      <c r="F579" s="51"/>
      <c r="G579" s="110"/>
      <c r="H579" s="51"/>
      <c r="I579" s="51"/>
      <c r="J579" s="51"/>
      <c r="K579" s="51"/>
    </row>
    <row r="580" spans="1:11" s="47" customFormat="1">
      <c r="A580" s="121"/>
      <c r="C580" s="51"/>
      <c r="D580" s="51"/>
      <c r="E580" s="149"/>
      <c r="F580" s="51"/>
      <c r="G580" s="110"/>
      <c r="H580" s="51"/>
      <c r="I580" s="51"/>
      <c r="J580" s="51"/>
      <c r="K580" s="51"/>
    </row>
    <row r="581" spans="1:11" s="47" customFormat="1">
      <c r="A581" s="121"/>
      <c r="C581" s="51"/>
      <c r="D581" s="51"/>
      <c r="E581" s="149"/>
      <c r="F581" s="51"/>
      <c r="G581" s="110"/>
      <c r="H581" s="51"/>
      <c r="I581" s="51"/>
      <c r="J581" s="51"/>
      <c r="K581" s="51"/>
    </row>
    <row r="582" spans="1:11" s="47" customFormat="1">
      <c r="A582" s="121"/>
      <c r="C582" s="51"/>
      <c r="D582" s="51"/>
      <c r="E582" s="149"/>
      <c r="F582" s="51"/>
      <c r="G582" s="110"/>
      <c r="H582" s="51"/>
      <c r="I582" s="51"/>
      <c r="J582" s="51"/>
      <c r="K582" s="51"/>
    </row>
    <row r="583" spans="1:11" s="47" customFormat="1">
      <c r="A583" s="121"/>
      <c r="C583" s="51"/>
      <c r="D583" s="51"/>
      <c r="E583" s="149"/>
      <c r="F583" s="51"/>
      <c r="G583" s="110"/>
      <c r="H583" s="51"/>
      <c r="I583" s="51"/>
      <c r="J583" s="51"/>
      <c r="K583" s="51"/>
    </row>
    <row r="584" spans="1:11" s="47" customFormat="1">
      <c r="A584" s="121"/>
      <c r="C584" s="51"/>
      <c r="D584" s="51"/>
      <c r="E584" s="149"/>
      <c r="F584" s="51"/>
      <c r="G584" s="110"/>
      <c r="H584" s="51"/>
      <c r="I584" s="51"/>
      <c r="J584" s="51"/>
      <c r="K584" s="51"/>
    </row>
    <row r="585" spans="1:11" s="47" customFormat="1">
      <c r="A585" s="121"/>
      <c r="C585" s="51"/>
      <c r="D585" s="51"/>
      <c r="E585" s="149"/>
      <c r="F585" s="51"/>
      <c r="G585" s="110"/>
      <c r="H585" s="51"/>
      <c r="I585" s="51"/>
      <c r="J585" s="51"/>
      <c r="K585" s="51"/>
    </row>
    <row r="586" spans="1:11" s="47" customFormat="1">
      <c r="A586" s="121"/>
      <c r="C586" s="51"/>
      <c r="D586" s="51"/>
      <c r="E586" s="149"/>
      <c r="F586" s="51"/>
      <c r="G586" s="110"/>
      <c r="H586" s="51"/>
      <c r="I586" s="51"/>
      <c r="J586" s="51"/>
      <c r="K586" s="51"/>
    </row>
    <row r="587" spans="1:11" s="47" customFormat="1">
      <c r="A587" s="121"/>
      <c r="C587" s="51"/>
      <c r="D587" s="51"/>
      <c r="E587" s="149"/>
      <c r="F587" s="51"/>
      <c r="G587" s="110"/>
      <c r="H587" s="51"/>
      <c r="I587" s="51"/>
      <c r="J587" s="51"/>
      <c r="K587" s="51"/>
    </row>
    <row r="588" spans="1:11" s="47" customFormat="1">
      <c r="A588" s="121"/>
      <c r="C588" s="51"/>
      <c r="D588" s="51"/>
      <c r="E588" s="149"/>
      <c r="F588" s="51"/>
      <c r="G588" s="110"/>
      <c r="H588" s="51"/>
      <c r="I588" s="51"/>
      <c r="J588" s="51"/>
      <c r="K588" s="51"/>
    </row>
    <row r="589" spans="1:11" s="47" customFormat="1">
      <c r="A589" s="121"/>
      <c r="C589" s="51"/>
      <c r="D589" s="51"/>
      <c r="E589" s="149"/>
      <c r="F589" s="51"/>
      <c r="G589" s="110"/>
      <c r="H589" s="51"/>
      <c r="I589" s="51"/>
      <c r="J589" s="51"/>
      <c r="K589" s="51"/>
    </row>
    <row r="590" spans="1:11" s="47" customFormat="1">
      <c r="A590" s="121"/>
      <c r="C590" s="51"/>
      <c r="D590" s="51"/>
      <c r="E590" s="149"/>
      <c r="F590" s="51"/>
      <c r="G590" s="110"/>
      <c r="H590" s="51"/>
      <c r="I590" s="51"/>
      <c r="J590" s="51"/>
      <c r="K590" s="51"/>
    </row>
    <row r="591" spans="1:11" s="47" customFormat="1">
      <c r="A591" s="121"/>
      <c r="C591" s="51"/>
      <c r="D591" s="51"/>
      <c r="E591" s="149"/>
      <c r="F591" s="51"/>
      <c r="G591" s="110"/>
      <c r="H591" s="51"/>
      <c r="I591" s="51"/>
      <c r="J591" s="51"/>
      <c r="K591" s="51"/>
    </row>
    <row r="592" spans="1:11" s="47" customFormat="1">
      <c r="A592" s="121"/>
      <c r="C592" s="51"/>
      <c r="D592" s="51"/>
      <c r="E592" s="149"/>
      <c r="F592" s="51"/>
      <c r="G592" s="110"/>
      <c r="H592" s="51"/>
      <c r="I592" s="51"/>
      <c r="J592" s="51"/>
      <c r="K592" s="51"/>
    </row>
    <row r="593" spans="1:11" s="47" customFormat="1">
      <c r="A593" s="121"/>
      <c r="C593" s="51"/>
      <c r="D593" s="51"/>
      <c r="E593" s="149"/>
      <c r="F593" s="51"/>
      <c r="G593" s="110"/>
      <c r="H593" s="51"/>
      <c r="I593" s="51"/>
      <c r="J593" s="51"/>
      <c r="K593" s="51"/>
    </row>
    <row r="594" spans="1:11" s="47" customFormat="1">
      <c r="A594" s="121"/>
      <c r="C594" s="51"/>
      <c r="D594" s="51"/>
      <c r="E594" s="149"/>
      <c r="F594" s="51"/>
      <c r="G594" s="110"/>
      <c r="H594" s="51"/>
      <c r="I594" s="51"/>
      <c r="J594" s="51"/>
      <c r="K594" s="51"/>
    </row>
    <row r="595" spans="1:11" s="47" customFormat="1">
      <c r="A595" s="121"/>
      <c r="C595" s="51"/>
      <c r="D595" s="51"/>
      <c r="E595" s="149"/>
      <c r="F595" s="51"/>
      <c r="G595" s="110"/>
      <c r="H595" s="51"/>
      <c r="I595" s="51"/>
      <c r="J595" s="51"/>
      <c r="K595" s="51"/>
    </row>
    <row r="596" spans="1:11" s="47" customFormat="1">
      <c r="A596" s="121"/>
      <c r="C596" s="51"/>
      <c r="D596" s="51"/>
      <c r="E596" s="149"/>
      <c r="F596" s="51"/>
      <c r="G596" s="110"/>
      <c r="H596" s="51"/>
      <c r="I596" s="51"/>
      <c r="J596" s="51"/>
      <c r="K596" s="51"/>
    </row>
    <row r="597" spans="1:11" s="47" customFormat="1">
      <c r="A597" s="121"/>
      <c r="C597" s="51"/>
      <c r="D597" s="51"/>
      <c r="E597" s="149"/>
      <c r="F597" s="51"/>
      <c r="G597" s="110"/>
      <c r="H597" s="51"/>
      <c r="I597" s="51"/>
      <c r="J597" s="51"/>
      <c r="K597" s="51"/>
    </row>
    <row r="598" spans="1:11" s="47" customFormat="1">
      <c r="A598" s="121"/>
      <c r="C598" s="51"/>
      <c r="D598" s="51"/>
      <c r="E598" s="149"/>
      <c r="F598" s="51"/>
      <c r="G598" s="110"/>
      <c r="H598" s="51"/>
      <c r="I598" s="51"/>
      <c r="J598" s="51"/>
      <c r="K598" s="51"/>
    </row>
    <row r="599" spans="1:11" s="47" customFormat="1">
      <c r="A599" s="121"/>
      <c r="C599" s="51"/>
      <c r="D599" s="51"/>
      <c r="E599" s="149"/>
      <c r="F599" s="51"/>
      <c r="G599" s="110"/>
      <c r="H599" s="51"/>
      <c r="I599" s="51"/>
      <c r="J599" s="51"/>
      <c r="K599" s="51"/>
    </row>
    <row r="600" spans="1:11" s="47" customFormat="1">
      <c r="A600" s="121"/>
      <c r="C600" s="51"/>
      <c r="D600" s="51"/>
      <c r="E600" s="149"/>
      <c r="F600" s="51"/>
      <c r="G600" s="110"/>
      <c r="H600" s="51"/>
      <c r="I600" s="51"/>
      <c r="J600" s="51"/>
      <c r="K600" s="51"/>
    </row>
    <row r="601" spans="1:11" s="47" customFormat="1">
      <c r="A601" s="121"/>
      <c r="C601" s="51"/>
      <c r="D601" s="51"/>
      <c r="E601" s="149"/>
      <c r="F601" s="51"/>
      <c r="G601" s="110"/>
      <c r="H601" s="51"/>
      <c r="I601" s="51"/>
      <c r="J601" s="51"/>
      <c r="K601" s="51"/>
    </row>
    <row r="602" spans="1:11" s="47" customFormat="1">
      <c r="A602" s="121"/>
      <c r="C602" s="51"/>
      <c r="D602" s="51"/>
      <c r="E602" s="149"/>
      <c r="F602" s="51"/>
      <c r="G602" s="110"/>
      <c r="H602" s="51"/>
      <c r="I602" s="51"/>
      <c r="J602" s="51"/>
      <c r="K602" s="51"/>
    </row>
    <row r="603" spans="1:11" s="47" customFormat="1">
      <c r="A603" s="121"/>
      <c r="C603" s="51"/>
      <c r="D603" s="51"/>
      <c r="E603" s="149"/>
      <c r="F603" s="51"/>
      <c r="G603" s="110"/>
      <c r="H603" s="51"/>
      <c r="I603" s="51"/>
      <c r="J603" s="51"/>
      <c r="K603" s="51"/>
    </row>
    <row r="604" spans="1:11" s="47" customFormat="1">
      <c r="A604" s="121"/>
      <c r="C604" s="51"/>
      <c r="D604" s="51"/>
      <c r="E604" s="149"/>
      <c r="F604" s="51"/>
      <c r="G604" s="110"/>
      <c r="H604" s="51"/>
      <c r="I604" s="51"/>
      <c r="J604" s="51"/>
      <c r="K604" s="51"/>
    </row>
    <row r="605" spans="1:11" s="47" customFormat="1">
      <c r="A605" s="121"/>
      <c r="C605" s="51"/>
      <c r="D605" s="51"/>
      <c r="E605" s="149"/>
      <c r="F605" s="51"/>
      <c r="G605" s="110"/>
      <c r="H605" s="51"/>
      <c r="I605" s="51"/>
      <c r="J605" s="51"/>
      <c r="K605" s="51"/>
    </row>
    <row r="606" spans="1:11" s="47" customFormat="1">
      <c r="A606" s="121"/>
      <c r="C606" s="51"/>
      <c r="D606" s="51"/>
      <c r="E606" s="149"/>
      <c r="F606" s="51"/>
      <c r="G606" s="110"/>
      <c r="H606" s="51"/>
      <c r="I606" s="51"/>
      <c r="J606" s="51"/>
      <c r="K606" s="51"/>
    </row>
    <row r="607" spans="1:11" s="47" customFormat="1">
      <c r="A607" s="121"/>
      <c r="C607" s="51"/>
      <c r="D607" s="51"/>
      <c r="E607" s="149"/>
      <c r="F607" s="51"/>
      <c r="G607" s="110"/>
      <c r="H607" s="51"/>
      <c r="I607" s="51"/>
      <c r="J607" s="51"/>
      <c r="K607" s="51"/>
    </row>
    <row r="608" spans="1:11" s="47" customFormat="1">
      <c r="A608" s="121"/>
      <c r="C608" s="51"/>
      <c r="D608" s="51"/>
      <c r="E608" s="149"/>
      <c r="F608" s="51"/>
      <c r="G608" s="110"/>
      <c r="H608" s="51"/>
      <c r="I608" s="51"/>
      <c r="J608" s="51"/>
      <c r="K608" s="51"/>
    </row>
    <row r="609" spans="1:11" s="47" customFormat="1">
      <c r="A609" s="121"/>
      <c r="C609" s="51"/>
      <c r="D609" s="51"/>
      <c r="E609" s="149"/>
      <c r="F609" s="51"/>
      <c r="G609" s="110"/>
      <c r="H609" s="51"/>
      <c r="I609" s="51"/>
      <c r="J609" s="51"/>
      <c r="K609" s="51"/>
    </row>
    <row r="610" spans="1:11" s="47" customFormat="1">
      <c r="A610" s="121"/>
      <c r="C610" s="51"/>
      <c r="D610" s="51"/>
      <c r="E610" s="149"/>
      <c r="F610" s="51"/>
      <c r="G610" s="110"/>
      <c r="H610" s="51"/>
      <c r="I610" s="51"/>
      <c r="J610" s="51"/>
      <c r="K610" s="51"/>
    </row>
    <row r="611" spans="1:11" s="47" customFormat="1">
      <c r="A611" s="121"/>
      <c r="C611" s="51"/>
      <c r="D611" s="51"/>
      <c r="E611" s="149"/>
      <c r="F611" s="51"/>
      <c r="G611" s="110"/>
      <c r="H611" s="51"/>
      <c r="I611" s="51"/>
      <c r="J611" s="51"/>
      <c r="K611" s="51"/>
    </row>
    <row r="612" spans="1:11" s="47" customFormat="1">
      <c r="A612" s="121"/>
      <c r="C612" s="51"/>
      <c r="D612" s="51"/>
      <c r="E612" s="149"/>
      <c r="F612" s="51"/>
      <c r="G612" s="110"/>
      <c r="H612" s="51"/>
      <c r="I612" s="51"/>
      <c r="J612" s="51"/>
      <c r="K612" s="51"/>
    </row>
    <row r="613" spans="1:11" s="47" customFormat="1">
      <c r="A613" s="121"/>
      <c r="C613" s="51"/>
      <c r="D613" s="51"/>
      <c r="E613" s="149"/>
      <c r="F613" s="51"/>
      <c r="G613" s="110"/>
      <c r="H613" s="51"/>
      <c r="I613" s="51"/>
      <c r="J613" s="51"/>
      <c r="K613" s="51"/>
    </row>
    <row r="614" spans="1:11" s="47" customFormat="1">
      <c r="A614" s="121"/>
      <c r="C614" s="51"/>
      <c r="D614" s="51"/>
      <c r="E614" s="149"/>
      <c r="F614" s="51"/>
      <c r="G614" s="110"/>
      <c r="H614" s="51"/>
      <c r="I614" s="51"/>
      <c r="J614" s="51"/>
      <c r="K614" s="51"/>
    </row>
    <row r="615" spans="1:11" s="47" customFormat="1">
      <c r="A615" s="121"/>
      <c r="C615" s="51"/>
      <c r="D615" s="51"/>
      <c r="E615" s="149"/>
      <c r="F615" s="51"/>
      <c r="G615" s="110"/>
      <c r="H615" s="51"/>
      <c r="I615" s="51"/>
      <c r="J615" s="51"/>
      <c r="K615" s="51"/>
    </row>
    <row r="616" spans="1:11" s="47" customFormat="1">
      <c r="A616" s="121"/>
      <c r="C616" s="51"/>
      <c r="D616" s="51"/>
      <c r="E616" s="149"/>
      <c r="F616" s="51"/>
      <c r="G616" s="110"/>
      <c r="H616" s="51"/>
      <c r="I616" s="51"/>
      <c r="J616" s="51"/>
      <c r="K616" s="51"/>
    </row>
    <row r="617" spans="1:11" s="47" customFormat="1">
      <c r="A617" s="121"/>
      <c r="C617" s="51"/>
      <c r="D617" s="51"/>
      <c r="E617" s="149"/>
      <c r="F617" s="51"/>
      <c r="G617" s="110"/>
      <c r="H617" s="51"/>
      <c r="I617" s="51"/>
      <c r="J617" s="51"/>
      <c r="K617" s="51"/>
    </row>
    <row r="618" spans="1:11" s="47" customFormat="1">
      <c r="A618" s="121"/>
      <c r="C618" s="51"/>
      <c r="D618" s="51"/>
      <c r="E618" s="149"/>
      <c r="F618" s="51"/>
      <c r="G618" s="110"/>
      <c r="H618" s="51"/>
      <c r="I618" s="51"/>
      <c r="J618" s="51"/>
      <c r="K618" s="51"/>
    </row>
    <row r="619" spans="1:11" s="47" customFormat="1">
      <c r="A619" s="121"/>
      <c r="C619" s="51"/>
      <c r="D619" s="51"/>
      <c r="E619" s="149"/>
      <c r="F619" s="51"/>
      <c r="G619" s="110"/>
      <c r="H619" s="51"/>
      <c r="I619" s="51"/>
      <c r="J619" s="51"/>
      <c r="K619" s="51"/>
    </row>
    <row r="620" spans="1:11" s="47" customFormat="1">
      <c r="A620" s="121"/>
      <c r="C620" s="51"/>
      <c r="D620" s="51"/>
      <c r="E620" s="149"/>
      <c r="F620" s="51"/>
      <c r="G620" s="110"/>
      <c r="H620" s="51"/>
      <c r="I620" s="51"/>
      <c r="J620" s="51"/>
      <c r="K620" s="51"/>
    </row>
    <row r="621" spans="1:11" s="47" customFormat="1">
      <c r="A621" s="121"/>
      <c r="C621" s="51"/>
      <c r="D621" s="51"/>
      <c r="E621" s="149"/>
      <c r="F621" s="51"/>
      <c r="G621" s="110"/>
      <c r="H621" s="51"/>
      <c r="I621" s="51"/>
      <c r="J621" s="51"/>
      <c r="K621" s="51"/>
    </row>
    <row r="622" spans="1:11" s="47" customFormat="1">
      <c r="A622" s="121"/>
      <c r="C622" s="51"/>
      <c r="D622" s="51"/>
      <c r="E622" s="149"/>
      <c r="F622" s="51"/>
      <c r="G622" s="110"/>
      <c r="H622" s="51"/>
      <c r="I622" s="51"/>
      <c r="J622" s="51"/>
      <c r="K622" s="51"/>
    </row>
    <row r="623" spans="1:11" s="47" customFormat="1">
      <c r="A623" s="121"/>
      <c r="C623" s="51"/>
      <c r="D623" s="51"/>
      <c r="E623" s="149"/>
      <c r="F623" s="51"/>
      <c r="G623" s="110"/>
      <c r="H623" s="51"/>
      <c r="I623" s="51"/>
      <c r="J623" s="51"/>
      <c r="K623" s="51"/>
    </row>
    <row r="624" spans="1:11" s="47" customFormat="1">
      <c r="A624" s="121"/>
      <c r="C624" s="51"/>
      <c r="D624" s="51"/>
      <c r="E624" s="149"/>
      <c r="F624" s="51"/>
      <c r="G624" s="110"/>
      <c r="H624" s="51"/>
      <c r="I624" s="51"/>
      <c r="J624" s="51"/>
      <c r="K624" s="51"/>
    </row>
    <row r="625" spans="1:11" s="47" customFormat="1">
      <c r="A625" s="121"/>
      <c r="C625" s="51"/>
      <c r="D625" s="51"/>
      <c r="E625" s="149"/>
      <c r="F625" s="51"/>
      <c r="G625" s="110"/>
      <c r="H625" s="51"/>
      <c r="I625" s="51"/>
      <c r="J625" s="51"/>
      <c r="K625" s="51"/>
    </row>
    <row r="626" spans="1:11" s="47" customFormat="1">
      <c r="A626" s="121"/>
      <c r="C626" s="51"/>
      <c r="D626" s="51"/>
      <c r="E626" s="149"/>
      <c r="F626" s="51"/>
      <c r="G626" s="110"/>
      <c r="H626" s="51"/>
      <c r="I626" s="51"/>
      <c r="J626" s="51"/>
      <c r="K626" s="51"/>
    </row>
    <row r="627" spans="1:11" s="47" customFormat="1">
      <c r="A627" s="121"/>
      <c r="C627" s="51"/>
      <c r="D627" s="51"/>
      <c r="E627" s="149"/>
      <c r="F627" s="51"/>
      <c r="G627" s="110"/>
      <c r="H627" s="51"/>
      <c r="I627" s="51"/>
      <c r="J627" s="51"/>
      <c r="K627" s="51"/>
    </row>
    <row r="628" spans="1:11" s="47" customFormat="1">
      <c r="A628" s="121"/>
      <c r="C628" s="51"/>
      <c r="D628" s="51"/>
      <c r="E628" s="149"/>
      <c r="F628" s="51"/>
      <c r="G628" s="110"/>
      <c r="H628" s="51"/>
      <c r="I628" s="51"/>
      <c r="J628" s="51"/>
      <c r="K628" s="51"/>
    </row>
    <row r="629" spans="1:11" s="47" customFormat="1">
      <c r="A629" s="121"/>
      <c r="C629" s="51"/>
      <c r="D629" s="51"/>
      <c r="E629" s="149"/>
      <c r="F629" s="51"/>
      <c r="G629" s="110"/>
      <c r="H629" s="51"/>
      <c r="I629" s="51"/>
      <c r="J629" s="51"/>
      <c r="K629" s="51"/>
    </row>
    <row r="630" spans="1:11" s="47" customFormat="1">
      <c r="A630" s="121"/>
      <c r="C630" s="51"/>
      <c r="D630" s="51"/>
      <c r="E630" s="149"/>
      <c r="F630" s="51"/>
      <c r="G630" s="110"/>
      <c r="H630" s="51"/>
      <c r="I630" s="51"/>
      <c r="J630" s="51"/>
      <c r="K630" s="51"/>
    </row>
    <row r="631" spans="1:11" s="47" customFormat="1">
      <c r="A631" s="121"/>
      <c r="C631" s="51"/>
      <c r="D631" s="51"/>
      <c r="E631" s="149"/>
      <c r="F631" s="51"/>
      <c r="G631" s="110"/>
      <c r="H631" s="51"/>
      <c r="I631" s="51"/>
      <c r="J631" s="51"/>
      <c r="K631" s="51"/>
    </row>
    <row r="632" spans="1:11" s="47" customFormat="1">
      <c r="A632" s="121"/>
      <c r="C632" s="51"/>
      <c r="D632" s="51"/>
      <c r="E632" s="149"/>
      <c r="F632" s="51"/>
      <c r="G632" s="110"/>
      <c r="H632" s="51"/>
      <c r="I632" s="51"/>
      <c r="J632" s="51"/>
      <c r="K632" s="51"/>
    </row>
    <row r="633" spans="1:11" s="47" customFormat="1">
      <c r="A633" s="121"/>
      <c r="C633" s="51"/>
      <c r="D633" s="51"/>
      <c r="E633" s="149"/>
      <c r="F633" s="51"/>
      <c r="G633" s="110"/>
      <c r="H633" s="51"/>
      <c r="I633" s="51"/>
      <c r="J633" s="51"/>
      <c r="K633" s="51"/>
    </row>
    <row r="634" spans="1:11" s="47" customFormat="1">
      <c r="A634" s="121"/>
      <c r="C634" s="51"/>
      <c r="D634" s="51"/>
      <c r="E634" s="149"/>
      <c r="F634" s="51"/>
      <c r="G634" s="110"/>
      <c r="H634" s="51"/>
      <c r="I634" s="51"/>
      <c r="J634" s="51"/>
      <c r="K634" s="51"/>
    </row>
    <row r="635" spans="1:11" s="47" customFormat="1">
      <c r="A635" s="121"/>
      <c r="C635" s="51"/>
      <c r="D635" s="51"/>
      <c r="E635" s="149"/>
      <c r="F635" s="51"/>
      <c r="G635" s="110"/>
      <c r="H635" s="51"/>
      <c r="I635" s="51"/>
      <c r="J635" s="51"/>
      <c r="K635" s="51"/>
    </row>
    <row r="636" spans="1:11" s="47" customFormat="1">
      <c r="A636" s="121"/>
      <c r="C636" s="51"/>
      <c r="D636" s="51"/>
      <c r="E636" s="149"/>
      <c r="F636" s="51"/>
      <c r="G636" s="110"/>
      <c r="H636" s="51"/>
      <c r="I636" s="51"/>
      <c r="J636" s="51"/>
      <c r="K636" s="51"/>
    </row>
    <row r="637" spans="1:11" s="47" customFormat="1">
      <c r="A637" s="121"/>
      <c r="C637" s="51"/>
      <c r="D637" s="51"/>
      <c r="E637" s="149"/>
      <c r="F637" s="51"/>
      <c r="G637" s="110"/>
      <c r="H637" s="51"/>
      <c r="I637" s="51"/>
      <c r="J637" s="51"/>
      <c r="K637" s="51"/>
    </row>
    <row r="638" spans="1:11" s="47" customFormat="1">
      <c r="A638" s="121"/>
      <c r="C638" s="51"/>
      <c r="D638" s="51"/>
      <c r="E638" s="149"/>
      <c r="F638" s="51"/>
      <c r="G638" s="110"/>
      <c r="H638" s="51"/>
      <c r="I638" s="51"/>
      <c r="J638" s="51"/>
      <c r="K638" s="51"/>
    </row>
    <row r="639" spans="1:11" s="47" customFormat="1">
      <c r="A639" s="121"/>
      <c r="C639" s="51"/>
      <c r="D639" s="51"/>
      <c r="E639" s="149"/>
      <c r="F639" s="51"/>
      <c r="G639" s="110"/>
      <c r="H639" s="51"/>
      <c r="I639" s="51"/>
      <c r="J639" s="51"/>
      <c r="K639" s="51"/>
    </row>
    <row r="640" spans="1:11" s="47" customFormat="1">
      <c r="A640" s="121"/>
      <c r="C640" s="51"/>
      <c r="D640" s="51"/>
      <c r="E640" s="149"/>
      <c r="F640" s="51"/>
      <c r="G640" s="110"/>
      <c r="H640" s="51"/>
      <c r="I640" s="51"/>
      <c r="J640" s="51"/>
      <c r="K640" s="51"/>
    </row>
    <row r="641" spans="1:11" s="47" customFormat="1">
      <c r="A641" s="121"/>
      <c r="C641" s="51"/>
      <c r="D641" s="51"/>
      <c r="E641" s="149"/>
      <c r="F641" s="51"/>
      <c r="G641" s="110"/>
      <c r="H641" s="51"/>
      <c r="I641" s="51"/>
      <c r="J641" s="51"/>
      <c r="K641" s="51"/>
    </row>
    <row r="642" spans="1:11" s="47" customFormat="1">
      <c r="A642" s="121"/>
      <c r="C642" s="51"/>
      <c r="D642" s="51"/>
      <c r="E642" s="149"/>
      <c r="F642" s="51"/>
      <c r="G642" s="110"/>
      <c r="H642" s="51"/>
      <c r="I642" s="51"/>
      <c r="J642" s="51"/>
      <c r="K642" s="51"/>
    </row>
    <row r="643" spans="1:11" s="47" customFormat="1">
      <c r="A643" s="121"/>
      <c r="C643" s="51"/>
      <c r="D643" s="51"/>
      <c r="E643" s="149"/>
      <c r="F643" s="51"/>
      <c r="G643" s="110"/>
      <c r="H643" s="51"/>
      <c r="I643" s="51"/>
      <c r="J643" s="51"/>
      <c r="K643" s="51"/>
    </row>
    <row r="644" spans="1:11" s="47" customFormat="1">
      <c r="A644" s="121"/>
      <c r="C644" s="51"/>
      <c r="D644" s="51"/>
      <c r="E644" s="149"/>
      <c r="F644" s="51"/>
      <c r="G644" s="110"/>
      <c r="H644" s="51"/>
      <c r="I644" s="51"/>
      <c r="J644" s="51"/>
      <c r="K644" s="51"/>
    </row>
    <row r="645" spans="1:11" s="47" customFormat="1">
      <c r="A645" s="121"/>
      <c r="C645" s="51"/>
      <c r="D645" s="51"/>
      <c r="E645" s="149"/>
      <c r="F645" s="51"/>
      <c r="G645" s="110"/>
      <c r="H645" s="51"/>
      <c r="I645" s="51"/>
      <c r="J645" s="51"/>
      <c r="K645" s="51"/>
    </row>
    <row r="646" spans="1:11" s="47" customFormat="1">
      <c r="A646" s="121"/>
      <c r="C646" s="51"/>
      <c r="D646" s="51"/>
      <c r="E646" s="149"/>
      <c r="F646" s="51"/>
      <c r="G646" s="110"/>
      <c r="H646" s="51"/>
      <c r="I646" s="51"/>
      <c r="J646" s="51"/>
      <c r="K646" s="51"/>
    </row>
    <row r="647" spans="1:11" s="47" customFormat="1">
      <c r="A647" s="121"/>
      <c r="C647" s="51"/>
      <c r="D647" s="51"/>
      <c r="E647" s="149"/>
      <c r="F647" s="51"/>
      <c r="G647" s="110"/>
      <c r="H647" s="51"/>
      <c r="I647" s="51"/>
      <c r="J647" s="51"/>
      <c r="K647" s="51"/>
    </row>
    <row r="648" spans="1:11" s="47" customFormat="1">
      <c r="A648" s="121"/>
      <c r="C648" s="51"/>
      <c r="D648" s="51"/>
      <c r="E648" s="149"/>
      <c r="F648" s="51"/>
      <c r="G648" s="110"/>
      <c r="H648" s="51"/>
      <c r="I648" s="51"/>
      <c r="J648" s="51"/>
      <c r="K648" s="51"/>
    </row>
    <row r="649" spans="1:11" s="47" customFormat="1">
      <c r="A649" s="121"/>
      <c r="C649" s="51"/>
      <c r="D649" s="51"/>
      <c r="E649" s="149"/>
      <c r="F649" s="51"/>
      <c r="G649" s="110"/>
      <c r="H649" s="51"/>
      <c r="I649" s="51"/>
      <c r="J649" s="51"/>
      <c r="K649" s="51"/>
    </row>
    <row r="650" spans="1:11" s="47" customFormat="1">
      <c r="A650" s="121"/>
      <c r="C650" s="51"/>
      <c r="D650" s="51"/>
      <c r="E650" s="149"/>
      <c r="F650" s="51"/>
      <c r="G650" s="110"/>
      <c r="H650" s="51"/>
      <c r="I650" s="51"/>
      <c r="J650" s="51"/>
      <c r="K650" s="51"/>
    </row>
    <row r="651" spans="1:11" s="47" customFormat="1">
      <c r="A651" s="121"/>
      <c r="C651" s="51"/>
      <c r="D651" s="51"/>
      <c r="E651" s="149"/>
      <c r="F651" s="51"/>
      <c r="G651" s="110"/>
      <c r="H651" s="51"/>
      <c r="I651" s="51"/>
      <c r="J651" s="51"/>
      <c r="K651" s="51"/>
    </row>
    <row r="652" spans="1:11" s="47" customFormat="1">
      <c r="A652" s="121"/>
      <c r="C652" s="51"/>
      <c r="D652" s="51"/>
      <c r="E652" s="149"/>
      <c r="F652" s="51"/>
      <c r="G652" s="110"/>
      <c r="H652" s="51"/>
      <c r="I652" s="51"/>
      <c r="J652" s="51"/>
      <c r="K652" s="51"/>
    </row>
    <row r="653" spans="1:11" s="47" customFormat="1">
      <c r="A653" s="121"/>
      <c r="C653" s="51"/>
      <c r="D653" s="51"/>
      <c r="E653" s="149"/>
      <c r="F653" s="51"/>
      <c r="G653" s="110"/>
      <c r="H653" s="51"/>
      <c r="I653" s="51"/>
      <c r="J653" s="51"/>
      <c r="K653" s="51"/>
    </row>
    <row r="654" spans="1:11" s="47" customFormat="1">
      <c r="A654" s="121"/>
      <c r="C654" s="51"/>
      <c r="D654" s="51"/>
      <c r="E654" s="149"/>
      <c r="F654" s="51"/>
      <c r="G654" s="110"/>
      <c r="H654" s="51"/>
      <c r="I654" s="51"/>
      <c r="J654" s="51"/>
      <c r="K654" s="51"/>
    </row>
    <row r="655" spans="1:11" s="47" customFormat="1">
      <c r="A655" s="121"/>
      <c r="C655" s="51"/>
      <c r="D655" s="51"/>
      <c r="E655" s="149"/>
      <c r="F655" s="51"/>
      <c r="G655" s="110"/>
      <c r="H655" s="51"/>
      <c r="I655" s="51"/>
      <c r="J655" s="51"/>
      <c r="K655" s="51"/>
    </row>
    <row r="656" spans="1:11" s="47" customFormat="1">
      <c r="A656" s="121"/>
      <c r="C656" s="51"/>
      <c r="D656" s="51"/>
      <c r="E656" s="149"/>
      <c r="F656" s="51"/>
      <c r="G656" s="110"/>
      <c r="H656" s="51"/>
      <c r="I656" s="51"/>
      <c r="J656" s="51"/>
      <c r="K656" s="51"/>
    </row>
    <row r="657" spans="1:11" s="47" customFormat="1">
      <c r="A657" s="121"/>
      <c r="C657" s="51"/>
      <c r="D657" s="51"/>
      <c r="E657" s="149"/>
      <c r="F657" s="51"/>
      <c r="G657" s="110"/>
      <c r="H657" s="51"/>
      <c r="I657" s="51"/>
      <c r="J657" s="51"/>
      <c r="K657" s="51"/>
    </row>
    <row r="658" spans="1:11" s="47" customFormat="1">
      <c r="A658" s="121"/>
      <c r="C658" s="51"/>
      <c r="D658" s="51"/>
      <c r="E658" s="149"/>
      <c r="F658" s="51"/>
      <c r="G658" s="110"/>
      <c r="H658" s="51"/>
      <c r="I658" s="51"/>
      <c r="J658" s="51"/>
      <c r="K658" s="51"/>
    </row>
    <row r="659" spans="1:11" s="47" customFormat="1">
      <c r="A659" s="121"/>
      <c r="C659" s="51"/>
      <c r="D659" s="51"/>
      <c r="E659" s="149"/>
      <c r="F659" s="51"/>
      <c r="G659" s="110"/>
      <c r="H659" s="51"/>
      <c r="I659" s="51"/>
      <c r="J659" s="51"/>
      <c r="K659" s="51"/>
    </row>
    <row r="660" spans="1:11" s="47" customFormat="1">
      <c r="A660" s="121"/>
      <c r="C660" s="51"/>
      <c r="D660" s="51"/>
      <c r="E660" s="149"/>
      <c r="F660" s="51"/>
      <c r="G660" s="110"/>
      <c r="H660" s="51"/>
      <c r="I660" s="51"/>
      <c r="J660" s="51"/>
      <c r="K660" s="51"/>
    </row>
    <row r="661" spans="1:11" s="47" customFormat="1">
      <c r="A661" s="121"/>
      <c r="C661" s="51"/>
      <c r="D661" s="51"/>
      <c r="E661" s="149"/>
      <c r="F661" s="51"/>
      <c r="G661" s="110"/>
      <c r="H661" s="51"/>
      <c r="I661" s="51"/>
      <c r="J661" s="51"/>
      <c r="K661" s="51"/>
    </row>
    <row r="662" spans="1:11" s="47" customFormat="1">
      <c r="A662" s="121"/>
      <c r="C662" s="51"/>
      <c r="D662" s="51"/>
      <c r="E662" s="149"/>
      <c r="F662" s="51"/>
      <c r="G662" s="110"/>
      <c r="H662" s="51"/>
      <c r="I662" s="51"/>
      <c r="J662" s="51"/>
      <c r="K662" s="51"/>
    </row>
    <row r="663" spans="1:11" s="47" customFormat="1">
      <c r="A663" s="121"/>
      <c r="C663" s="51"/>
      <c r="D663" s="51"/>
      <c r="E663" s="149"/>
      <c r="F663" s="51"/>
      <c r="G663" s="110"/>
      <c r="H663" s="51"/>
      <c r="I663" s="51"/>
      <c r="J663" s="51"/>
      <c r="K663" s="51"/>
    </row>
    <row r="664" spans="1:11" s="47" customFormat="1">
      <c r="A664" s="121"/>
      <c r="C664" s="51"/>
      <c r="D664" s="51"/>
      <c r="E664" s="149"/>
      <c r="F664" s="51"/>
      <c r="G664" s="110"/>
      <c r="H664" s="51"/>
      <c r="I664" s="51"/>
      <c r="J664" s="51"/>
      <c r="K664" s="51"/>
    </row>
    <row r="665" spans="1:11" s="47" customFormat="1">
      <c r="A665" s="121"/>
      <c r="C665" s="51"/>
      <c r="D665" s="51"/>
      <c r="E665" s="149"/>
      <c r="F665" s="51"/>
      <c r="G665" s="110"/>
      <c r="H665" s="51"/>
      <c r="I665" s="51"/>
      <c r="J665" s="51"/>
      <c r="K665" s="51"/>
    </row>
    <row r="666" spans="1:11" s="47" customFormat="1">
      <c r="A666" s="121"/>
      <c r="C666" s="51"/>
      <c r="D666" s="51"/>
      <c r="E666" s="149"/>
      <c r="F666" s="51"/>
      <c r="G666" s="110"/>
      <c r="H666" s="51"/>
      <c r="I666" s="51"/>
      <c r="J666" s="51"/>
      <c r="K666" s="51"/>
    </row>
    <row r="667" spans="1:11" s="47" customFormat="1">
      <c r="A667" s="121"/>
      <c r="C667" s="51"/>
      <c r="D667" s="51"/>
      <c r="E667" s="149"/>
      <c r="F667" s="51"/>
      <c r="G667" s="110"/>
      <c r="H667" s="51"/>
      <c r="I667" s="51"/>
      <c r="J667" s="51"/>
      <c r="K667" s="51"/>
    </row>
    <row r="668" spans="1:11" s="47" customFormat="1">
      <c r="A668" s="121"/>
      <c r="C668" s="51"/>
      <c r="D668" s="51"/>
      <c r="E668" s="149"/>
      <c r="F668" s="51"/>
      <c r="G668" s="110"/>
      <c r="H668" s="51"/>
      <c r="I668" s="51"/>
      <c r="J668" s="51"/>
      <c r="K668" s="51"/>
    </row>
    <row r="669" spans="1:11" s="47" customFormat="1">
      <c r="A669" s="121"/>
      <c r="C669" s="51"/>
      <c r="D669" s="51"/>
      <c r="E669" s="149"/>
      <c r="F669" s="51"/>
      <c r="G669" s="110"/>
      <c r="H669" s="51"/>
      <c r="I669" s="51"/>
      <c r="J669" s="51"/>
      <c r="K669" s="51"/>
    </row>
    <row r="670" spans="1:11" s="47" customFormat="1">
      <c r="A670" s="121"/>
      <c r="C670" s="51"/>
      <c r="D670" s="51"/>
      <c r="E670" s="149"/>
      <c r="F670" s="51"/>
      <c r="G670" s="110"/>
      <c r="H670" s="51"/>
      <c r="I670" s="51"/>
      <c r="J670" s="51"/>
      <c r="K670" s="51"/>
    </row>
    <row r="671" spans="1:11" s="47" customFormat="1">
      <c r="A671" s="121"/>
      <c r="C671" s="51"/>
      <c r="D671" s="51"/>
      <c r="E671" s="149"/>
      <c r="F671" s="51"/>
      <c r="G671" s="110"/>
      <c r="H671" s="51"/>
      <c r="I671" s="51"/>
      <c r="J671" s="51"/>
      <c r="K671" s="51"/>
    </row>
    <row r="672" spans="1:11" s="47" customFormat="1">
      <c r="A672" s="121"/>
      <c r="C672" s="51"/>
      <c r="D672" s="51"/>
      <c r="E672" s="149"/>
      <c r="F672" s="51"/>
      <c r="G672" s="110"/>
      <c r="H672" s="51"/>
      <c r="I672" s="51"/>
      <c r="J672" s="51"/>
      <c r="K672" s="51"/>
    </row>
    <row r="673" spans="1:11" s="47" customFormat="1">
      <c r="A673" s="121"/>
      <c r="C673" s="51"/>
      <c r="D673" s="51"/>
      <c r="E673" s="149"/>
      <c r="F673" s="51"/>
      <c r="G673" s="110"/>
      <c r="H673" s="51"/>
      <c r="I673" s="51"/>
      <c r="J673" s="51"/>
      <c r="K673" s="51"/>
    </row>
    <row r="674" spans="1:11" s="47" customFormat="1">
      <c r="A674" s="121"/>
      <c r="C674" s="51"/>
      <c r="D674" s="51"/>
      <c r="E674" s="149"/>
      <c r="F674" s="51"/>
      <c r="G674" s="110"/>
      <c r="H674" s="51"/>
      <c r="I674" s="51"/>
      <c r="J674" s="51"/>
      <c r="K674" s="51"/>
    </row>
    <row r="675" spans="1:11" s="47" customFormat="1">
      <c r="A675" s="121"/>
      <c r="C675" s="51"/>
      <c r="D675" s="51"/>
      <c r="E675" s="149"/>
      <c r="F675" s="51"/>
      <c r="G675" s="110"/>
      <c r="H675" s="51"/>
      <c r="I675" s="51"/>
      <c r="J675" s="51"/>
      <c r="K675" s="51"/>
    </row>
    <row r="676" spans="1:11" s="47" customFormat="1">
      <c r="A676" s="121"/>
      <c r="C676" s="51"/>
      <c r="D676" s="51"/>
      <c r="E676" s="149"/>
      <c r="F676" s="51"/>
      <c r="G676" s="110"/>
      <c r="H676" s="51"/>
      <c r="I676" s="51"/>
      <c r="J676" s="51"/>
      <c r="K676" s="51"/>
    </row>
    <row r="677" spans="1:11" s="47" customFormat="1">
      <c r="A677" s="121"/>
      <c r="C677" s="51"/>
      <c r="D677" s="51"/>
      <c r="E677" s="149"/>
      <c r="F677" s="51"/>
      <c r="G677" s="110"/>
      <c r="H677" s="51"/>
      <c r="I677" s="51"/>
      <c r="J677" s="51"/>
      <c r="K677" s="51"/>
    </row>
    <row r="678" spans="1:11" s="47" customFormat="1">
      <c r="A678" s="121"/>
      <c r="C678" s="51"/>
      <c r="D678" s="51"/>
      <c r="E678" s="149"/>
      <c r="F678" s="51"/>
      <c r="G678" s="110"/>
      <c r="H678" s="51"/>
      <c r="I678" s="51"/>
      <c r="J678" s="51"/>
      <c r="K678" s="51"/>
    </row>
    <row r="679" spans="1:11" s="47" customFormat="1">
      <c r="A679" s="121"/>
      <c r="C679" s="51"/>
      <c r="D679" s="51"/>
      <c r="E679" s="149"/>
      <c r="F679" s="51"/>
      <c r="G679" s="110"/>
      <c r="H679" s="51"/>
      <c r="I679" s="51"/>
      <c r="J679" s="51"/>
      <c r="K679" s="51"/>
    </row>
    <row r="680" spans="1:11" s="47" customFormat="1">
      <c r="A680" s="121"/>
      <c r="C680" s="51"/>
      <c r="D680" s="51"/>
      <c r="E680" s="149"/>
      <c r="F680" s="51"/>
      <c r="G680" s="110"/>
      <c r="H680" s="51"/>
      <c r="I680" s="51"/>
      <c r="J680" s="51"/>
      <c r="K680" s="51"/>
    </row>
    <row r="681" spans="1:11" s="47" customFormat="1">
      <c r="A681" s="121"/>
      <c r="C681" s="51"/>
      <c r="D681" s="51"/>
      <c r="E681" s="149"/>
      <c r="F681" s="51"/>
      <c r="G681" s="110"/>
      <c r="H681" s="51"/>
      <c r="I681" s="51"/>
      <c r="J681" s="51"/>
      <c r="K681" s="51"/>
    </row>
    <row r="682" spans="1:11" s="47" customFormat="1">
      <c r="A682" s="121"/>
      <c r="C682" s="51"/>
      <c r="D682" s="51"/>
      <c r="E682" s="149"/>
      <c r="F682" s="51"/>
      <c r="G682" s="110"/>
      <c r="H682" s="51"/>
      <c r="I682" s="51"/>
      <c r="J682" s="51"/>
      <c r="K682" s="51"/>
    </row>
    <row r="683" spans="1:11" s="47" customFormat="1">
      <c r="A683" s="121"/>
      <c r="C683" s="51"/>
      <c r="D683" s="51"/>
      <c r="E683" s="149"/>
      <c r="F683" s="51"/>
      <c r="G683" s="110"/>
      <c r="H683" s="51"/>
      <c r="I683" s="51"/>
      <c r="J683" s="51"/>
      <c r="K683" s="51"/>
    </row>
    <row r="684" spans="1:11" s="47" customFormat="1">
      <c r="A684" s="121"/>
      <c r="C684" s="51"/>
      <c r="D684" s="51"/>
      <c r="E684" s="149"/>
      <c r="F684" s="51"/>
      <c r="G684" s="110"/>
      <c r="H684" s="51"/>
      <c r="I684" s="51"/>
      <c r="J684" s="51"/>
      <c r="K684" s="51"/>
    </row>
    <row r="685" spans="1:11" s="47" customFormat="1">
      <c r="A685" s="121"/>
      <c r="C685" s="51"/>
      <c r="D685" s="51"/>
      <c r="E685" s="149"/>
      <c r="F685" s="51"/>
      <c r="G685" s="110"/>
      <c r="H685" s="51"/>
      <c r="I685" s="51"/>
      <c r="J685" s="51"/>
      <c r="K685" s="51"/>
    </row>
    <row r="686" spans="1:11" s="47" customFormat="1">
      <c r="A686" s="121"/>
      <c r="C686" s="51"/>
      <c r="D686" s="51"/>
      <c r="E686" s="149"/>
      <c r="F686" s="51"/>
      <c r="G686" s="110"/>
      <c r="H686" s="51"/>
      <c r="I686" s="51"/>
      <c r="J686" s="51"/>
      <c r="K686" s="51"/>
    </row>
    <row r="687" spans="1:11" s="47" customFormat="1">
      <c r="A687" s="121"/>
      <c r="C687" s="51"/>
      <c r="D687" s="51"/>
      <c r="E687" s="149"/>
      <c r="F687" s="51"/>
      <c r="G687" s="110"/>
      <c r="H687" s="51"/>
      <c r="I687" s="51"/>
      <c r="J687" s="51"/>
      <c r="K687" s="51"/>
    </row>
    <row r="688" spans="1:11" s="47" customFormat="1">
      <c r="A688" s="121"/>
      <c r="C688" s="51"/>
      <c r="D688" s="51"/>
      <c r="E688" s="149"/>
      <c r="F688" s="51"/>
      <c r="G688" s="110"/>
      <c r="H688" s="51"/>
      <c r="I688" s="51"/>
      <c r="J688" s="51"/>
      <c r="K688" s="51"/>
    </row>
    <row r="689" spans="1:11" s="47" customFormat="1">
      <c r="A689" s="121"/>
      <c r="C689" s="51"/>
      <c r="D689" s="51"/>
      <c r="E689" s="149"/>
      <c r="F689" s="51"/>
      <c r="G689" s="110"/>
      <c r="H689" s="51"/>
      <c r="I689" s="51"/>
      <c r="J689" s="51"/>
      <c r="K689" s="51"/>
    </row>
    <row r="690" spans="1:11" s="47" customFormat="1">
      <c r="A690" s="121"/>
      <c r="C690" s="51"/>
      <c r="D690" s="51"/>
      <c r="E690" s="149"/>
      <c r="F690" s="51"/>
      <c r="G690" s="110"/>
      <c r="H690" s="51"/>
      <c r="I690" s="51"/>
      <c r="J690" s="51"/>
      <c r="K690" s="51"/>
    </row>
    <row r="691" spans="1:11" s="47" customFormat="1">
      <c r="A691" s="121"/>
      <c r="C691" s="51"/>
      <c r="D691" s="51"/>
      <c r="E691" s="149"/>
      <c r="F691" s="51"/>
      <c r="G691" s="110"/>
      <c r="H691" s="51"/>
      <c r="I691" s="51"/>
      <c r="J691" s="51"/>
      <c r="K691" s="51"/>
    </row>
    <row r="692" spans="1:11" s="47" customFormat="1">
      <c r="A692" s="121"/>
      <c r="C692" s="51"/>
      <c r="D692" s="51"/>
      <c r="E692" s="149"/>
      <c r="F692" s="51"/>
      <c r="G692" s="110"/>
      <c r="H692" s="51"/>
      <c r="I692" s="51"/>
      <c r="J692" s="51"/>
      <c r="K692" s="51"/>
    </row>
    <row r="693" spans="1:11" s="47" customFormat="1">
      <c r="A693" s="121"/>
      <c r="C693" s="51"/>
      <c r="D693" s="51"/>
      <c r="E693" s="149"/>
      <c r="F693" s="51"/>
      <c r="G693" s="110"/>
      <c r="H693" s="51"/>
      <c r="I693" s="51"/>
      <c r="J693" s="51"/>
      <c r="K693" s="51"/>
    </row>
    <row r="694" spans="1:11" s="47" customFormat="1">
      <c r="A694" s="121"/>
      <c r="C694" s="51"/>
      <c r="D694" s="51"/>
      <c r="E694" s="149"/>
      <c r="F694" s="51"/>
      <c r="G694" s="110"/>
      <c r="H694" s="51"/>
      <c r="I694" s="51"/>
      <c r="J694" s="51"/>
      <c r="K694" s="51"/>
    </row>
    <row r="695" spans="1:11" s="47" customFormat="1">
      <c r="A695" s="121"/>
      <c r="C695" s="51"/>
      <c r="D695" s="51"/>
      <c r="E695" s="149"/>
      <c r="F695" s="51"/>
      <c r="G695" s="110"/>
      <c r="H695" s="51"/>
      <c r="I695" s="51"/>
      <c r="J695" s="51"/>
      <c r="K695" s="51"/>
    </row>
    <row r="696" spans="1:11" s="47" customFormat="1">
      <c r="A696" s="121"/>
      <c r="C696" s="51"/>
      <c r="D696" s="51"/>
      <c r="E696" s="149"/>
      <c r="F696" s="51"/>
      <c r="G696" s="110"/>
      <c r="H696" s="51"/>
      <c r="I696" s="51"/>
      <c r="J696" s="51"/>
      <c r="K696" s="51"/>
    </row>
    <row r="697" spans="1:11" s="47" customFormat="1">
      <c r="A697" s="121"/>
      <c r="C697" s="51"/>
      <c r="D697" s="51"/>
      <c r="E697" s="149"/>
      <c r="F697" s="51"/>
      <c r="G697" s="110"/>
      <c r="H697" s="51"/>
      <c r="I697" s="51"/>
      <c r="J697" s="51"/>
      <c r="K697" s="51"/>
    </row>
    <row r="698" spans="1:11" s="47" customFormat="1">
      <c r="A698" s="121"/>
      <c r="C698" s="51"/>
      <c r="D698" s="51"/>
      <c r="E698" s="149"/>
      <c r="F698" s="51"/>
      <c r="G698" s="110"/>
      <c r="H698" s="51"/>
      <c r="I698" s="51"/>
      <c r="J698" s="51"/>
      <c r="K698" s="51"/>
    </row>
    <row r="699" spans="1:11" s="47" customFormat="1">
      <c r="A699" s="121"/>
      <c r="C699" s="51"/>
      <c r="D699" s="51"/>
      <c r="E699" s="149"/>
      <c r="F699" s="51"/>
      <c r="G699" s="110"/>
      <c r="H699" s="51"/>
      <c r="I699" s="51"/>
      <c r="J699" s="51"/>
      <c r="K699" s="51"/>
    </row>
    <row r="700" spans="1:11" s="47" customFormat="1">
      <c r="A700" s="121"/>
      <c r="C700" s="51"/>
      <c r="D700" s="51"/>
      <c r="E700" s="149"/>
      <c r="F700" s="51"/>
      <c r="G700" s="110"/>
      <c r="H700" s="51"/>
      <c r="I700" s="51"/>
      <c r="J700" s="51"/>
      <c r="K700" s="51"/>
    </row>
    <row r="701" spans="1:11" s="47" customFormat="1">
      <c r="A701" s="121"/>
      <c r="C701" s="51"/>
      <c r="D701" s="51"/>
      <c r="E701" s="149"/>
      <c r="F701" s="51"/>
      <c r="G701" s="110"/>
      <c r="H701" s="51"/>
      <c r="I701" s="51"/>
      <c r="J701" s="51"/>
      <c r="K701" s="51"/>
    </row>
    <row r="702" spans="1:11" s="47" customFormat="1">
      <c r="A702" s="121"/>
      <c r="C702" s="51"/>
      <c r="D702" s="51"/>
      <c r="E702" s="149"/>
      <c r="F702" s="51"/>
      <c r="G702" s="110"/>
      <c r="H702" s="51"/>
      <c r="I702" s="51"/>
      <c r="J702" s="51"/>
      <c r="K702" s="51"/>
    </row>
    <row r="703" spans="1:11" s="47" customFormat="1">
      <c r="A703" s="121"/>
      <c r="C703" s="51"/>
      <c r="D703" s="51"/>
      <c r="E703" s="149"/>
      <c r="F703" s="51"/>
      <c r="G703" s="110"/>
      <c r="H703" s="51"/>
      <c r="I703" s="51"/>
      <c r="J703" s="51"/>
      <c r="K703" s="51"/>
    </row>
    <row r="704" spans="1:11" s="47" customFormat="1">
      <c r="A704" s="121"/>
      <c r="C704" s="51"/>
      <c r="D704" s="51"/>
      <c r="E704" s="149"/>
      <c r="F704" s="51"/>
      <c r="G704" s="110"/>
      <c r="H704" s="51"/>
      <c r="I704" s="51"/>
      <c r="J704" s="51"/>
      <c r="K704" s="51"/>
    </row>
    <row r="705" spans="1:11" s="47" customFormat="1">
      <c r="A705" s="121"/>
      <c r="C705" s="51"/>
      <c r="D705" s="51"/>
      <c r="E705" s="149"/>
      <c r="F705" s="51"/>
      <c r="G705" s="110"/>
      <c r="H705" s="51"/>
      <c r="I705" s="51"/>
      <c r="J705" s="51"/>
      <c r="K705" s="51"/>
    </row>
    <row r="706" spans="1:11" s="47" customFormat="1">
      <c r="A706" s="121"/>
      <c r="C706" s="51"/>
      <c r="D706" s="51"/>
      <c r="E706" s="149"/>
      <c r="F706" s="51"/>
      <c r="G706" s="110"/>
      <c r="H706" s="51"/>
      <c r="I706" s="51"/>
      <c r="J706" s="51"/>
      <c r="K706" s="51"/>
    </row>
    <row r="707" spans="1:11" s="47" customFormat="1">
      <c r="A707" s="121"/>
      <c r="C707" s="51"/>
      <c r="D707" s="51"/>
      <c r="E707" s="149"/>
      <c r="F707" s="51"/>
      <c r="G707" s="110"/>
      <c r="H707" s="51"/>
      <c r="I707" s="51"/>
      <c r="J707" s="51"/>
      <c r="K707" s="51"/>
    </row>
    <row r="708" spans="1:11" s="47" customFormat="1">
      <c r="A708" s="121"/>
      <c r="C708" s="51"/>
      <c r="D708" s="51"/>
      <c r="E708" s="149"/>
      <c r="F708" s="51"/>
      <c r="G708" s="110"/>
      <c r="H708" s="51"/>
      <c r="I708" s="51"/>
      <c r="J708" s="51"/>
      <c r="K708" s="51"/>
    </row>
    <row r="709" spans="1:11" s="47" customFormat="1">
      <c r="A709" s="121"/>
      <c r="C709" s="51"/>
      <c r="D709" s="51"/>
      <c r="E709" s="149"/>
      <c r="F709" s="51"/>
      <c r="G709" s="110"/>
      <c r="H709" s="51"/>
      <c r="I709" s="51"/>
      <c r="J709" s="51"/>
      <c r="K709" s="51"/>
    </row>
    <row r="710" spans="1:11" s="47" customFormat="1">
      <c r="A710" s="121"/>
      <c r="C710" s="51"/>
      <c r="D710" s="51"/>
      <c r="E710" s="149"/>
      <c r="F710" s="51"/>
      <c r="G710" s="110"/>
      <c r="H710" s="51"/>
      <c r="I710" s="51"/>
      <c r="J710" s="51"/>
      <c r="K710" s="51"/>
    </row>
    <row r="711" spans="1:11" s="47" customFormat="1">
      <c r="A711" s="121"/>
      <c r="C711" s="51"/>
      <c r="D711" s="51"/>
      <c r="E711" s="149"/>
      <c r="F711" s="51"/>
      <c r="G711" s="110"/>
      <c r="H711" s="51"/>
      <c r="I711" s="51"/>
      <c r="J711" s="51"/>
      <c r="K711" s="51"/>
    </row>
    <row r="712" spans="1:11" s="47" customFormat="1">
      <c r="A712" s="121"/>
      <c r="C712" s="51"/>
      <c r="D712" s="51"/>
      <c r="E712" s="149"/>
      <c r="F712" s="51"/>
      <c r="G712" s="110"/>
      <c r="H712" s="51"/>
      <c r="I712" s="51"/>
      <c r="J712" s="51"/>
      <c r="K712" s="51"/>
    </row>
    <row r="713" spans="1:11" s="47" customFormat="1">
      <c r="A713" s="121"/>
      <c r="C713" s="51"/>
      <c r="D713" s="51"/>
      <c r="E713" s="149"/>
      <c r="F713" s="51"/>
      <c r="G713" s="110"/>
      <c r="H713" s="51"/>
      <c r="I713" s="51"/>
      <c r="J713" s="51"/>
      <c r="K713" s="51"/>
    </row>
    <row r="714" spans="1:11" s="47" customFormat="1">
      <c r="A714" s="121"/>
      <c r="C714" s="51"/>
      <c r="D714" s="51"/>
      <c r="E714" s="149"/>
      <c r="F714" s="51"/>
      <c r="G714" s="110"/>
      <c r="H714" s="51"/>
      <c r="I714" s="51"/>
      <c r="J714" s="51"/>
      <c r="K714" s="51"/>
    </row>
    <row r="715" spans="1:11" s="47" customFormat="1">
      <c r="A715" s="121"/>
      <c r="C715" s="51"/>
      <c r="D715" s="51"/>
      <c r="E715" s="149"/>
      <c r="F715" s="51"/>
      <c r="G715" s="110"/>
      <c r="H715" s="51"/>
      <c r="I715" s="51"/>
      <c r="J715" s="51"/>
      <c r="K715" s="51"/>
    </row>
    <row r="716" spans="1:11" s="47" customFormat="1">
      <c r="A716" s="121"/>
      <c r="C716" s="51"/>
      <c r="D716" s="51"/>
      <c r="E716" s="149"/>
      <c r="F716" s="51"/>
      <c r="G716" s="110"/>
      <c r="H716" s="51"/>
      <c r="I716" s="51"/>
      <c r="J716" s="51"/>
      <c r="K716" s="51"/>
    </row>
    <row r="717" spans="1:11" s="47" customFormat="1">
      <c r="A717" s="121"/>
      <c r="C717" s="51"/>
      <c r="D717" s="51"/>
      <c r="E717" s="149"/>
      <c r="F717" s="51"/>
      <c r="G717" s="110"/>
      <c r="H717" s="51"/>
      <c r="I717" s="51"/>
      <c r="J717" s="51"/>
      <c r="K717" s="51"/>
    </row>
    <row r="718" spans="1:11" s="47" customFormat="1">
      <c r="A718" s="121"/>
      <c r="C718" s="51"/>
      <c r="D718" s="51"/>
      <c r="E718" s="149"/>
      <c r="F718" s="51"/>
      <c r="G718" s="110"/>
      <c r="H718" s="51"/>
      <c r="I718" s="51"/>
      <c r="J718" s="51"/>
      <c r="K718" s="51"/>
    </row>
    <row r="719" spans="1:11" s="47" customFormat="1">
      <c r="A719" s="121"/>
      <c r="C719" s="51"/>
      <c r="D719" s="51"/>
      <c r="E719" s="149"/>
      <c r="F719" s="51"/>
      <c r="G719" s="110"/>
      <c r="H719" s="51"/>
      <c r="I719" s="51"/>
      <c r="J719" s="51"/>
      <c r="K719" s="51"/>
    </row>
    <row r="720" spans="1:11" s="47" customFormat="1">
      <c r="A720" s="121"/>
      <c r="C720" s="51"/>
      <c r="D720" s="51"/>
      <c r="E720" s="149"/>
      <c r="F720" s="51"/>
      <c r="G720" s="110"/>
      <c r="H720" s="51"/>
      <c r="I720" s="51"/>
      <c r="J720" s="51"/>
      <c r="K720" s="51"/>
    </row>
    <row r="721" spans="1:11" s="47" customFormat="1">
      <c r="A721" s="121"/>
      <c r="C721" s="51"/>
      <c r="D721" s="51"/>
      <c r="E721" s="149"/>
      <c r="F721" s="51"/>
      <c r="G721" s="110"/>
      <c r="H721" s="51"/>
      <c r="I721" s="51"/>
      <c r="J721" s="51"/>
      <c r="K721" s="51"/>
    </row>
    <row r="722" spans="1:11" s="47" customFormat="1">
      <c r="A722" s="121"/>
      <c r="C722" s="51"/>
      <c r="D722" s="51"/>
      <c r="E722" s="149"/>
      <c r="F722" s="51"/>
      <c r="G722" s="110"/>
      <c r="H722" s="51"/>
      <c r="I722" s="51"/>
      <c r="J722" s="51"/>
      <c r="K722" s="51"/>
    </row>
    <row r="723" spans="1:11" s="47" customFormat="1">
      <c r="A723" s="121"/>
      <c r="C723" s="51"/>
      <c r="D723" s="51"/>
      <c r="E723" s="149"/>
      <c r="F723" s="51"/>
      <c r="G723" s="110"/>
      <c r="H723" s="51"/>
      <c r="I723" s="51"/>
      <c r="J723" s="51"/>
      <c r="K723" s="51"/>
    </row>
    <row r="724" spans="1:11" s="47" customFormat="1">
      <c r="A724" s="121"/>
      <c r="C724" s="51"/>
      <c r="D724" s="51"/>
      <c r="E724" s="149"/>
      <c r="F724" s="51"/>
      <c r="G724" s="110"/>
      <c r="H724" s="51"/>
      <c r="I724" s="51"/>
      <c r="J724" s="51"/>
      <c r="K724" s="51"/>
    </row>
    <row r="725" spans="1:11" s="47" customFormat="1">
      <c r="A725" s="121"/>
      <c r="C725" s="51"/>
      <c r="D725" s="51"/>
      <c r="E725" s="149"/>
      <c r="F725" s="51"/>
      <c r="G725" s="110"/>
      <c r="H725" s="51"/>
      <c r="I725" s="51"/>
      <c r="J725" s="51"/>
      <c r="K725" s="51"/>
    </row>
    <row r="726" spans="1:11" s="47" customFormat="1">
      <c r="A726" s="121"/>
      <c r="C726" s="51"/>
      <c r="D726" s="51"/>
      <c r="E726" s="149"/>
      <c r="F726" s="51"/>
      <c r="G726" s="110"/>
      <c r="H726" s="51"/>
      <c r="I726" s="51"/>
      <c r="J726" s="51"/>
      <c r="K726" s="51"/>
    </row>
    <row r="727" spans="1:11" s="47" customFormat="1">
      <c r="A727" s="121"/>
      <c r="C727" s="51"/>
      <c r="D727" s="51"/>
      <c r="E727" s="149"/>
      <c r="F727" s="51"/>
      <c r="G727" s="110"/>
      <c r="H727" s="51"/>
      <c r="I727" s="51"/>
      <c r="J727" s="51"/>
      <c r="K727" s="51"/>
    </row>
    <row r="728" spans="1:11" s="47" customFormat="1">
      <c r="A728" s="121"/>
      <c r="C728" s="51"/>
      <c r="D728" s="51"/>
      <c r="E728" s="149"/>
      <c r="F728" s="51"/>
      <c r="G728" s="110"/>
      <c r="H728" s="51"/>
      <c r="I728" s="51"/>
      <c r="J728" s="51"/>
      <c r="K728" s="51"/>
    </row>
    <row r="729" spans="1:11" s="47" customFormat="1">
      <c r="A729" s="121"/>
      <c r="C729" s="51"/>
      <c r="D729" s="51"/>
      <c r="E729" s="149"/>
      <c r="F729" s="51"/>
      <c r="G729" s="110"/>
      <c r="H729" s="51"/>
      <c r="I729" s="51"/>
      <c r="J729" s="51"/>
      <c r="K729" s="51"/>
    </row>
    <row r="730" spans="1:11" s="47" customFormat="1">
      <c r="A730" s="121"/>
      <c r="C730" s="51"/>
      <c r="D730" s="51"/>
      <c r="E730" s="149"/>
      <c r="F730" s="51"/>
      <c r="G730" s="110"/>
      <c r="H730" s="51"/>
      <c r="I730" s="51"/>
      <c r="J730" s="51"/>
      <c r="K730" s="51"/>
    </row>
    <row r="731" spans="1:11" s="47" customFormat="1">
      <c r="A731" s="121"/>
      <c r="C731" s="51"/>
      <c r="D731" s="51"/>
      <c r="E731" s="149"/>
      <c r="F731" s="51"/>
      <c r="G731" s="110"/>
      <c r="H731" s="51"/>
      <c r="I731" s="51"/>
      <c r="J731" s="51"/>
      <c r="K731" s="51"/>
    </row>
    <row r="732" spans="1:11" s="47" customFormat="1">
      <c r="A732" s="121"/>
      <c r="C732" s="51"/>
      <c r="D732" s="51"/>
      <c r="E732" s="149"/>
      <c r="F732" s="51"/>
      <c r="G732" s="110"/>
      <c r="H732" s="51"/>
      <c r="I732" s="51"/>
      <c r="J732" s="51"/>
      <c r="K732" s="51"/>
    </row>
    <row r="733" spans="1:11" s="47" customFormat="1">
      <c r="A733" s="121"/>
      <c r="C733" s="51"/>
      <c r="D733" s="51"/>
      <c r="E733" s="149"/>
      <c r="F733" s="51"/>
      <c r="G733" s="110"/>
      <c r="H733" s="51"/>
      <c r="I733" s="51"/>
      <c r="J733" s="51"/>
      <c r="K733" s="51"/>
    </row>
    <row r="734" spans="1:11" s="47" customFormat="1">
      <c r="A734" s="121"/>
      <c r="C734" s="51"/>
      <c r="D734" s="51"/>
      <c r="E734" s="149"/>
      <c r="F734" s="51"/>
      <c r="G734" s="110"/>
      <c r="H734" s="51"/>
      <c r="I734" s="51"/>
      <c r="J734" s="51"/>
      <c r="K734" s="51"/>
    </row>
    <row r="735" spans="1:11" s="47" customFormat="1">
      <c r="A735" s="121"/>
      <c r="C735" s="51"/>
      <c r="D735" s="51"/>
      <c r="E735" s="149"/>
      <c r="F735" s="51"/>
      <c r="G735" s="110"/>
      <c r="H735" s="51"/>
      <c r="I735" s="51"/>
      <c r="J735" s="51"/>
      <c r="K735" s="51"/>
    </row>
    <row r="736" spans="1:11" s="47" customFormat="1">
      <c r="A736" s="121"/>
      <c r="C736" s="51"/>
      <c r="D736" s="51"/>
      <c r="E736" s="149"/>
      <c r="F736" s="51"/>
      <c r="G736" s="110"/>
      <c r="H736" s="51"/>
      <c r="I736" s="51"/>
      <c r="J736" s="51"/>
      <c r="K736" s="51"/>
    </row>
    <row r="737" spans="1:11" s="47" customFormat="1">
      <c r="A737" s="121"/>
      <c r="C737" s="51"/>
      <c r="D737" s="51"/>
      <c r="E737" s="149"/>
      <c r="F737" s="51"/>
      <c r="G737" s="110"/>
      <c r="H737" s="51"/>
      <c r="I737" s="51"/>
      <c r="J737" s="51"/>
      <c r="K737" s="51"/>
    </row>
    <row r="738" spans="1:11" s="47" customFormat="1">
      <c r="A738" s="121"/>
      <c r="C738" s="51"/>
      <c r="D738" s="51"/>
      <c r="E738" s="149"/>
      <c r="F738" s="51"/>
      <c r="G738" s="110"/>
      <c r="H738" s="51"/>
      <c r="I738" s="51"/>
      <c r="J738" s="51"/>
      <c r="K738" s="51"/>
    </row>
    <row r="739" spans="1:11" s="47" customFormat="1">
      <c r="A739" s="121"/>
      <c r="C739" s="51"/>
      <c r="D739" s="51"/>
      <c r="E739" s="149"/>
      <c r="F739" s="51"/>
      <c r="G739" s="110"/>
      <c r="H739" s="51"/>
      <c r="I739" s="51"/>
      <c r="J739" s="51"/>
      <c r="K739" s="51"/>
    </row>
    <row r="740" spans="1:11" s="47" customFormat="1">
      <c r="A740" s="121"/>
      <c r="C740" s="51"/>
      <c r="D740" s="51"/>
      <c r="E740" s="149"/>
      <c r="F740" s="51"/>
      <c r="G740" s="110"/>
      <c r="H740" s="51"/>
      <c r="I740" s="51"/>
      <c r="J740" s="51"/>
      <c r="K740" s="51"/>
    </row>
    <row r="741" spans="1:11" s="47" customFormat="1">
      <c r="A741" s="121"/>
      <c r="C741" s="51"/>
      <c r="D741" s="51"/>
      <c r="E741" s="149"/>
      <c r="F741" s="51"/>
      <c r="G741" s="110"/>
      <c r="H741" s="51"/>
      <c r="I741" s="51"/>
      <c r="J741" s="51"/>
      <c r="K741" s="51"/>
    </row>
    <row r="742" spans="1:11" s="47" customFormat="1">
      <c r="A742" s="121"/>
      <c r="C742" s="51"/>
      <c r="D742" s="51"/>
      <c r="E742" s="149"/>
      <c r="F742" s="51"/>
      <c r="G742" s="110"/>
      <c r="H742" s="51"/>
      <c r="I742" s="51"/>
      <c r="J742" s="51"/>
      <c r="K742" s="51"/>
    </row>
    <row r="743" spans="1:11" s="47" customFormat="1">
      <c r="A743" s="121"/>
      <c r="C743" s="51"/>
      <c r="D743" s="51"/>
      <c r="E743" s="149"/>
      <c r="F743" s="51"/>
      <c r="G743" s="110"/>
      <c r="H743" s="51"/>
      <c r="I743" s="51"/>
      <c r="J743" s="51"/>
      <c r="K743" s="51"/>
    </row>
    <row r="744" spans="1:11" s="47" customFormat="1">
      <c r="A744" s="121"/>
      <c r="C744" s="51"/>
      <c r="D744" s="51"/>
      <c r="E744" s="149"/>
      <c r="F744" s="51"/>
      <c r="G744" s="110"/>
      <c r="H744" s="51"/>
      <c r="I744" s="51"/>
      <c r="J744" s="51"/>
      <c r="K744" s="51"/>
    </row>
    <row r="745" spans="1:11" s="47" customFormat="1">
      <c r="A745" s="121"/>
      <c r="C745" s="51"/>
      <c r="D745" s="51"/>
      <c r="E745" s="149"/>
      <c r="F745" s="51"/>
      <c r="G745" s="110"/>
      <c r="H745" s="51"/>
      <c r="I745" s="51"/>
      <c r="J745" s="51"/>
      <c r="K745" s="51"/>
    </row>
    <row r="746" spans="1:11" s="47" customFormat="1">
      <c r="A746" s="121"/>
      <c r="C746" s="51"/>
      <c r="D746" s="51"/>
      <c r="E746" s="149"/>
      <c r="F746" s="51"/>
      <c r="G746" s="110"/>
      <c r="H746" s="51"/>
      <c r="I746" s="51"/>
      <c r="J746" s="51"/>
      <c r="K746" s="51"/>
    </row>
    <row r="747" spans="1:11" s="47" customFormat="1">
      <c r="A747" s="121"/>
      <c r="C747" s="51"/>
      <c r="D747" s="51"/>
      <c r="E747" s="149"/>
      <c r="F747" s="51"/>
      <c r="G747" s="110"/>
      <c r="H747" s="51"/>
      <c r="I747" s="51"/>
      <c r="J747" s="51"/>
      <c r="K747" s="51"/>
    </row>
    <row r="748" spans="1:11" s="47" customFormat="1">
      <c r="A748" s="121"/>
      <c r="C748" s="51"/>
      <c r="D748" s="51"/>
      <c r="E748" s="149"/>
      <c r="F748" s="51"/>
      <c r="G748" s="110"/>
      <c r="H748" s="51"/>
      <c r="I748" s="51"/>
      <c r="J748" s="51"/>
      <c r="K748" s="51"/>
    </row>
    <row r="749" spans="1:11" s="47" customFormat="1">
      <c r="A749" s="121"/>
      <c r="C749" s="51"/>
      <c r="D749" s="51"/>
      <c r="E749" s="149"/>
      <c r="F749" s="51"/>
      <c r="G749" s="110"/>
      <c r="H749" s="51"/>
      <c r="I749" s="51"/>
      <c r="J749" s="51"/>
      <c r="K749" s="51"/>
    </row>
    <row r="750" spans="1:11" s="47" customFormat="1">
      <c r="A750" s="121"/>
      <c r="C750" s="51"/>
      <c r="D750" s="51"/>
      <c r="E750" s="149"/>
      <c r="F750" s="51"/>
      <c r="G750" s="110"/>
      <c r="H750" s="51"/>
      <c r="I750" s="51"/>
      <c r="J750" s="51"/>
      <c r="K750" s="51"/>
    </row>
    <row r="751" spans="1:11" s="47" customFormat="1">
      <c r="A751" s="121"/>
      <c r="C751" s="51"/>
      <c r="D751" s="51"/>
      <c r="E751" s="149"/>
      <c r="F751" s="51"/>
      <c r="G751" s="110"/>
      <c r="H751" s="51"/>
      <c r="I751" s="51"/>
      <c r="J751" s="51"/>
      <c r="K751" s="51"/>
    </row>
    <row r="752" spans="1:11" s="47" customFormat="1">
      <c r="A752" s="121"/>
      <c r="C752" s="51"/>
      <c r="D752" s="51"/>
      <c r="E752" s="149"/>
      <c r="F752" s="51"/>
      <c r="G752" s="110"/>
      <c r="H752" s="51"/>
      <c r="I752" s="51"/>
      <c r="J752" s="51"/>
      <c r="K752" s="51"/>
    </row>
    <row r="753" spans="1:11" s="47" customFormat="1">
      <c r="A753" s="121"/>
      <c r="C753" s="51"/>
      <c r="D753" s="51"/>
      <c r="E753" s="149"/>
      <c r="F753" s="51"/>
      <c r="G753" s="110"/>
      <c r="H753" s="51"/>
      <c r="I753" s="51"/>
      <c r="J753" s="51"/>
      <c r="K753" s="51"/>
    </row>
    <row r="754" spans="1:11" s="47" customFormat="1">
      <c r="A754" s="121"/>
      <c r="C754" s="51"/>
      <c r="D754" s="51"/>
      <c r="E754" s="149"/>
      <c r="F754" s="51"/>
      <c r="G754" s="110"/>
      <c r="H754" s="51"/>
      <c r="I754" s="51"/>
      <c r="J754" s="51"/>
      <c r="K754" s="51"/>
    </row>
    <row r="755" spans="1:11" s="47" customFormat="1">
      <c r="A755" s="121"/>
      <c r="C755" s="51"/>
      <c r="D755" s="51"/>
      <c r="E755" s="149"/>
      <c r="F755" s="51"/>
      <c r="G755" s="110"/>
      <c r="H755" s="51"/>
      <c r="I755" s="51"/>
      <c r="J755" s="51"/>
      <c r="K755" s="51"/>
    </row>
    <row r="756" spans="1:11" s="47" customFormat="1">
      <c r="A756" s="121"/>
      <c r="C756" s="51"/>
      <c r="D756" s="51"/>
      <c r="E756" s="149"/>
      <c r="F756" s="51"/>
      <c r="G756" s="110"/>
      <c r="H756" s="51"/>
      <c r="I756" s="51"/>
      <c r="J756" s="51"/>
      <c r="K756" s="51"/>
    </row>
    <row r="757" spans="1:11" s="47" customFormat="1">
      <c r="A757" s="121"/>
      <c r="C757" s="51"/>
      <c r="D757" s="51"/>
      <c r="E757" s="149"/>
      <c r="F757" s="51"/>
      <c r="G757" s="110"/>
      <c r="H757" s="51"/>
      <c r="I757" s="51"/>
      <c r="J757" s="51"/>
      <c r="K757" s="51"/>
    </row>
    <row r="758" spans="1:11" s="47" customFormat="1">
      <c r="A758" s="121"/>
      <c r="C758" s="51"/>
      <c r="D758" s="51"/>
      <c r="E758" s="149"/>
      <c r="F758" s="51"/>
      <c r="G758" s="110"/>
      <c r="H758" s="51"/>
      <c r="I758" s="51"/>
      <c r="J758" s="51"/>
      <c r="K758" s="51"/>
    </row>
    <row r="759" spans="1:11" s="47" customFormat="1">
      <c r="A759" s="121"/>
      <c r="C759" s="51"/>
      <c r="D759" s="51"/>
      <c r="E759" s="149"/>
      <c r="F759" s="51"/>
      <c r="G759" s="110"/>
      <c r="H759" s="51"/>
      <c r="I759" s="51"/>
      <c r="J759" s="51"/>
      <c r="K759" s="51"/>
    </row>
    <row r="760" spans="1:11" s="47" customFormat="1">
      <c r="A760" s="121"/>
      <c r="C760" s="51"/>
      <c r="D760" s="51"/>
      <c r="E760" s="149"/>
      <c r="F760" s="51"/>
      <c r="G760" s="110"/>
      <c r="H760" s="51"/>
      <c r="I760" s="51"/>
      <c r="J760" s="51"/>
      <c r="K760" s="51"/>
    </row>
    <row r="761" spans="1:11" s="47" customFormat="1">
      <c r="A761" s="121"/>
      <c r="C761" s="51"/>
      <c r="D761" s="51"/>
      <c r="E761" s="149"/>
      <c r="F761" s="51"/>
      <c r="G761" s="110"/>
      <c r="H761" s="51"/>
      <c r="I761" s="51"/>
      <c r="J761" s="51"/>
      <c r="K761" s="51"/>
    </row>
    <row r="762" spans="1:11" s="47" customFormat="1">
      <c r="A762" s="121"/>
      <c r="C762" s="51"/>
      <c r="D762" s="51"/>
      <c r="E762" s="149"/>
      <c r="F762" s="51"/>
      <c r="G762" s="110"/>
      <c r="H762" s="51"/>
      <c r="I762" s="51"/>
      <c r="J762" s="51"/>
      <c r="K762" s="51"/>
    </row>
    <row r="763" spans="1:11" s="47" customFormat="1">
      <c r="A763" s="121"/>
      <c r="C763" s="51"/>
      <c r="D763" s="51"/>
      <c r="E763" s="149"/>
      <c r="F763" s="51"/>
      <c r="G763" s="110"/>
      <c r="H763" s="51"/>
      <c r="I763" s="51"/>
      <c r="J763" s="51"/>
      <c r="K763" s="51"/>
    </row>
    <row r="764" spans="1:11" s="47" customFormat="1">
      <c r="A764" s="121"/>
      <c r="C764" s="51"/>
      <c r="D764" s="51"/>
      <c r="E764" s="149"/>
      <c r="F764" s="51"/>
      <c r="G764" s="110"/>
      <c r="H764" s="51"/>
      <c r="I764" s="51"/>
      <c r="J764" s="51"/>
      <c r="K764" s="51"/>
    </row>
    <row r="765" spans="1:11" s="47" customFormat="1">
      <c r="A765" s="121"/>
      <c r="C765" s="51"/>
      <c r="D765" s="51"/>
      <c r="E765" s="149"/>
      <c r="F765" s="51"/>
      <c r="G765" s="110"/>
      <c r="H765" s="51"/>
      <c r="I765" s="51"/>
      <c r="J765" s="51"/>
      <c r="K765" s="51"/>
    </row>
    <row r="766" spans="1:11" s="47" customFormat="1">
      <c r="A766" s="121"/>
      <c r="C766" s="51"/>
      <c r="D766" s="51"/>
      <c r="E766" s="149"/>
      <c r="F766" s="51"/>
      <c r="G766" s="110"/>
      <c r="H766" s="51"/>
      <c r="I766" s="51"/>
      <c r="J766" s="51"/>
      <c r="K766" s="51"/>
    </row>
    <row r="767" spans="1:11" s="47" customFormat="1">
      <c r="A767" s="121"/>
      <c r="C767" s="51"/>
      <c r="D767" s="51"/>
      <c r="E767" s="149"/>
      <c r="F767" s="51"/>
      <c r="G767" s="110"/>
      <c r="H767" s="51"/>
      <c r="I767" s="51"/>
      <c r="J767" s="51"/>
      <c r="K767" s="51"/>
    </row>
    <row r="768" spans="1:11" s="47" customFormat="1">
      <c r="A768" s="121"/>
      <c r="C768" s="51"/>
      <c r="D768" s="51"/>
      <c r="E768" s="149"/>
      <c r="F768" s="51"/>
      <c r="G768" s="110"/>
      <c r="H768" s="51"/>
      <c r="I768" s="51"/>
      <c r="J768" s="51"/>
      <c r="K768" s="51"/>
    </row>
    <row r="769" spans="1:11" s="47" customFormat="1">
      <c r="A769" s="121"/>
      <c r="C769" s="51"/>
      <c r="D769" s="51"/>
      <c r="E769" s="149"/>
      <c r="F769" s="51"/>
      <c r="G769" s="110"/>
      <c r="H769" s="51"/>
      <c r="I769" s="51"/>
      <c r="J769" s="51"/>
      <c r="K769" s="51"/>
    </row>
    <row r="770" spans="1:11" s="47" customFormat="1">
      <c r="A770" s="121"/>
      <c r="C770" s="51"/>
      <c r="D770" s="51"/>
      <c r="E770" s="149"/>
      <c r="F770" s="51"/>
      <c r="G770" s="110"/>
      <c r="H770" s="51"/>
      <c r="I770" s="51"/>
      <c r="J770" s="51"/>
      <c r="K770" s="51"/>
    </row>
    <row r="771" spans="1:11" s="47" customFormat="1">
      <c r="A771" s="121"/>
      <c r="C771" s="51"/>
      <c r="D771" s="51"/>
      <c r="E771" s="149"/>
      <c r="F771" s="51"/>
      <c r="G771" s="110"/>
      <c r="H771" s="51"/>
      <c r="I771" s="51"/>
      <c r="J771" s="51"/>
      <c r="K771" s="51"/>
    </row>
    <row r="772" spans="1:11" s="47" customFormat="1">
      <c r="A772" s="121"/>
      <c r="C772" s="51"/>
      <c r="D772" s="51"/>
      <c r="E772" s="149"/>
      <c r="F772" s="51"/>
      <c r="G772" s="110"/>
      <c r="H772" s="51"/>
      <c r="I772" s="51"/>
      <c r="J772" s="51"/>
      <c r="K772" s="51"/>
    </row>
    <row r="773" spans="1:11" s="47" customFormat="1">
      <c r="A773" s="121"/>
      <c r="C773" s="51"/>
      <c r="D773" s="51"/>
      <c r="E773" s="149"/>
      <c r="F773" s="51"/>
      <c r="G773" s="110"/>
      <c r="H773" s="51"/>
      <c r="I773" s="51"/>
      <c r="J773" s="51"/>
      <c r="K773" s="51"/>
    </row>
    <row r="774" spans="1:11" s="47" customFormat="1">
      <c r="A774" s="121"/>
      <c r="C774" s="51"/>
      <c r="D774" s="51"/>
      <c r="E774" s="149"/>
      <c r="F774" s="51"/>
      <c r="G774" s="110"/>
      <c r="H774" s="51"/>
      <c r="I774" s="51"/>
      <c r="J774" s="51"/>
      <c r="K774" s="51"/>
    </row>
    <row r="775" spans="1:11" s="47" customFormat="1">
      <c r="A775" s="121"/>
      <c r="C775" s="51"/>
      <c r="D775" s="51"/>
      <c r="E775" s="149"/>
      <c r="F775" s="51"/>
      <c r="G775" s="110"/>
      <c r="H775" s="51"/>
      <c r="I775" s="51"/>
      <c r="J775" s="51"/>
      <c r="K775" s="51"/>
    </row>
    <row r="776" spans="1:11" s="47" customFormat="1">
      <c r="A776" s="121"/>
      <c r="C776" s="51"/>
      <c r="D776" s="51"/>
      <c r="E776" s="149"/>
      <c r="F776" s="51"/>
      <c r="G776" s="110"/>
      <c r="H776" s="51"/>
      <c r="I776" s="51"/>
      <c r="J776" s="51"/>
      <c r="K776" s="51"/>
    </row>
    <row r="777" spans="1:11" s="47" customFormat="1">
      <c r="A777" s="121"/>
      <c r="C777" s="51"/>
      <c r="D777" s="51"/>
      <c r="E777" s="149"/>
      <c r="F777" s="51"/>
      <c r="G777" s="110"/>
      <c r="H777" s="51"/>
      <c r="I777" s="51"/>
      <c r="J777" s="51"/>
      <c r="K777" s="51"/>
    </row>
    <row r="778" spans="1:11" s="47" customFormat="1">
      <c r="A778" s="121"/>
      <c r="C778" s="51"/>
      <c r="D778" s="51"/>
      <c r="E778" s="149"/>
      <c r="F778" s="51"/>
      <c r="G778" s="110"/>
      <c r="H778" s="51"/>
      <c r="I778" s="51"/>
      <c r="J778" s="51"/>
      <c r="K778" s="51"/>
    </row>
    <row r="779" spans="1:11" s="47" customFormat="1">
      <c r="A779" s="121"/>
      <c r="C779" s="51"/>
      <c r="D779" s="51"/>
      <c r="E779" s="149"/>
      <c r="F779" s="51"/>
      <c r="G779" s="110"/>
      <c r="H779" s="51"/>
      <c r="I779" s="51"/>
      <c r="J779" s="51"/>
      <c r="K779" s="51"/>
    </row>
    <row r="780" spans="1:11" s="47" customFormat="1">
      <c r="A780" s="121"/>
      <c r="C780" s="51"/>
      <c r="D780" s="51"/>
      <c r="E780" s="149"/>
      <c r="F780" s="51"/>
      <c r="G780" s="110"/>
      <c r="H780" s="51"/>
      <c r="I780" s="51"/>
      <c r="J780" s="51"/>
      <c r="K780" s="51"/>
    </row>
    <row r="781" spans="1:11" s="47" customFormat="1">
      <c r="A781" s="121"/>
      <c r="C781" s="51"/>
      <c r="D781" s="51"/>
      <c r="E781" s="149"/>
      <c r="F781" s="51"/>
      <c r="G781" s="110"/>
      <c r="H781" s="51"/>
      <c r="I781" s="51"/>
      <c r="J781" s="51"/>
      <c r="K781" s="51"/>
    </row>
    <row r="782" spans="1:11" s="47" customFormat="1">
      <c r="A782" s="121"/>
      <c r="C782" s="51"/>
      <c r="D782" s="51"/>
      <c r="E782" s="149"/>
      <c r="F782" s="51"/>
      <c r="G782" s="110"/>
      <c r="H782" s="51"/>
      <c r="I782" s="51"/>
      <c r="J782" s="51"/>
      <c r="K782" s="51"/>
    </row>
    <row r="783" spans="1:11" s="47" customFormat="1">
      <c r="A783" s="121"/>
      <c r="C783" s="51"/>
      <c r="D783" s="51"/>
      <c r="E783" s="149"/>
      <c r="F783" s="51"/>
      <c r="G783" s="110"/>
      <c r="H783" s="51"/>
      <c r="I783" s="51"/>
      <c r="J783" s="51"/>
      <c r="K783" s="51"/>
    </row>
    <row r="784" spans="1:11" s="47" customFormat="1">
      <c r="A784" s="121"/>
      <c r="C784" s="51"/>
      <c r="D784" s="51"/>
      <c r="E784" s="149"/>
      <c r="F784" s="51"/>
      <c r="G784" s="110"/>
      <c r="H784" s="51"/>
      <c r="I784" s="51"/>
      <c r="J784" s="51"/>
      <c r="K784" s="51"/>
    </row>
    <row r="785" spans="1:11" s="47" customFormat="1">
      <c r="A785" s="121"/>
      <c r="C785" s="51"/>
      <c r="D785" s="51"/>
      <c r="E785" s="149"/>
      <c r="F785" s="51"/>
      <c r="G785" s="110"/>
      <c r="H785" s="51"/>
      <c r="I785" s="51"/>
      <c r="J785" s="51"/>
      <c r="K785" s="51"/>
    </row>
    <row r="786" spans="1:11" s="47" customFormat="1">
      <c r="A786" s="121"/>
      <c r="C786" s="51"/>
      <c r="D786" s="51"/>
      <c r="E786" s="149"/>
      <c r="F786" s="51"/>
      <c r="G786" s="110"/>
      <c r="H786" s="51"/>
      <c r="I786" s="51"/>
      <c r="J786" s="51"/>
      <c r="K786" s="51"/>
    </row>
    <row r="787" spans="1:11" s="47" customFormat="1">
      <c r="A787" s="121"/>
      <c r="C787" s="51"/>
      <c r="D787" s="51"/>
      <c r="E787" s="149"/>
      <c r="F787" s="51"/>
      <c r="G787" s="110"/>
      <c r="H787" s="51"/>
      <c r="I787" s="51"/>
      <c r="J787" s="51"/>
      <c r="K787" s="51"/>
    </row>
    <row r="788" spans="1:11" s="47" customFormat="1">
      <c r="A788" s="121"/>
      <c r="C788" s="51"/>
      <c r="D788" s="51"/>
      <c r="E788" s="149"/>
      <c r="F788" s="51"/>
      <c r="G788" s="110"/>
      <c r="H788" s="51"/>
      <c r="I788" s="51"/>
      <c r="J788" s="51"/>
      <c r="K788" s="51"/>
    </row>
    <row r="789" spans="1:11" s="47" customFormat="1">
      <c r="A789" s="121"/>
      <c r="C789" s="51"/>
      <c r="D789" s="51"/>
      <c r="E789" s="149"/>
      <c r="F789" s="51"/>
      <c r="G789" s="110"/>
      <c r="H789" s="51"/>
      <c r="I789" s="51"/>
      <c r="J789" s="51"/>
      <c r="K789" s="51"/>
    </row>
    <row r="790" spans="1:11" s="47" customFormat="1">
      <c r="A790" s="121"/>
      <c r="C790" s="51"/>
      <c r="D790" s="51"/>
      <c r="E790" s="149"/>
      <c r="F790" s="51"/>
      <c r="G790" s="110"/>
      <c r="H790" s="51"/>
      <c r="I790" s="51"/>
      <c r="J790" s="51"/>
      <c r="K790" s="51"/>
    </row>
    <row r="791" spans="1:11" s="47" customFormat="1">
      <c r="A791" s="121"/>
      <c r="C791" s="51"/>
      <c r="D791" s="51"/>
      <c r="E791" s="149"/>
      <c r="F791" s="51"/>
      <c r="G791" s="110"/>
      <c r="H791" s="51"/>
      <c r="I791" s="51"/>
      <c r="J791" s="51"/>
      <c r="K791" s="51"/>
    </row>
    <row r="792" spans="1:11" s="47" customFormat="1">
      <c r="A792" s="121"/>
      <c r="C792" s="51"/>
      <c r="D792" s="51"/>
      <c r="E792" s="149"/>
      <c r="F792" s="51"/>
      <c r="G792" s="110"/>
      <c r="H792" s="51"/>
      <c r="I792" s="51"/>
      <c r="J792" s="51"/>
      <c r="K792" s="51"/>
    </row>
    <row r="793" spans="1:11" s="47" customFormat="1">
      <c r="A793" s="121"/>
      <c r="C793" s="51"/>
      <c r="D793" s="51"/>
      <c r="E793" s="149"/>
      <c r="F793" s="51"/>
      <c r="G793" s="110"/>
      <c r="H793" s="51"/>
      <c r="I793" s="51"/>
      <c r="J793" s="51"/>
      <c r="K793" s="51"/>
    </row>
    <row r="794" spans="1:11" s="47" customFormat="1">
      <c r="A794" s="121"/>
      <c r="C794" s="51"/>
      <c r="D794" s="51"/>
      <c r="E794" s="149"/>
      <c r="F794" s="51"/>
      <c r="G794" s="110"/>
      <c r="H794" s="51"/>
      <c r="I794" s="51"/>
      <c r="J794" s="51"/>
      <c r="K794" s="51"/>
    </row>
    <row r="795" spans="1:11" s="47" customFormat="1">
      <c r="A795" s="121"/>
      <c r="C795" s="51"/>
      <c r="D795" s="51"/>
      <c r="E795" s="149"/>
      <c r="F795" s="51"/>
      <c r="G795" s="110"/>
      <c r="H795" s="51"/>
      <c r="I795" s="51"/>
      <c r="J795" s="51"/>
      <c r="K795" s="51"/>
    </row>
    <row r="796" spans="1:11" s="47" customFormat="1">
      <c r="A796" s="121"/>
      <c r="C796" s="51"/>
      <c r="D796" s="51"/>
      <c r="E796" s="149"/>
      <c r="F796" s="51"/>
      <c r="G796" s="110"/>
      <c r="H796" s="51"/>
      <c r="I796" s="51"/>
      <c r="J796" s="51"/>
      <c r="K796" s="51"/>
    </row>
    <row r="797" spans="1:11" s="47" customFormat="1">
      <c r="A797" s="121"/>
      <c r="C797" s="51"/>
      <c r="D797" s="51"/>
      <c r="E797" s="149"/>
      <c r="F797" s="51"/>
      <c r="G797" s="110"/>
      <c r="H797" s="51"/>
      <c r="I797" s="51"/>
      <c r="J797" s="51"/>
      <c r="K797" s="51"/>
    </row>
    <row r="798" spans="1:11" s="47" customFormat="1">
      <c r="A798" s="121"/>
      <c r="C798" s="51"/>
      <c r="D798" s="51"/>
      <c r="E798" s="149"/>
      <c r="F798" s="51"/>
      <c r="G798" s="110"/>
      <c r="H798" s="51"/>
      <c r="I798" s="51"/>
      <c r="J798" s="51"/>
      <c r="K798" s="51"/>
    </row>
    <row r="799" spans="1:11" s="47" customFormat="1">
      <c r="A799" s="121"/>
      <c r="C799" s="51"/>
      <c r="D799" s="51"/>
      <c r="E799" s="149"/>
      <c r="F799" s="51"/>
      <c r="G799" s="110"/>
      <c r="H799" s="51"/>
      <c r="I799" s="51"/>
      <c r="J799" s="51"/>
      <c r="K799" s="51"/>
    </row>
    <row r="800" spans="1:11" s="47" customFormat="1">
      <c r="A800" s="121"/>
      <c r="C800" s="51"/>
      <c r="D800" s="51"/>
      <c r="E800" s="149"/>
      <c r="F800" s="51"/>
      <c r="G800" s="110"/>
      <c r="H800" s="51"/>
      <c r="I800" s="51"/>
      <c r="J800" s="51"/>
      <c r="K800" s="51"/>
    </row>
    <row r="801" spans="1:11" s="47" customFormat="1">
      <c r="A801" s="121"/>
      <c r="C801" s="51"/>
      <c r="D801" s="51"/>
      <c r="E801" s="149"/>
      <c r="F801" s="51"/>
      <c r="G801" s="110"/>
      <c r="H801" s="51"/>
      <c r="I801" s="51"/>
      <c r="J801" s="51"/>
      <c r="K801" s="51"/>
    </row>
    <row r="802" spans="1:11" s="47" customFormat="1">
      <c r="A802" s="121"/>
      <c r="C802" s="51"/>
      <c r="D802" s="51"/>
      <c r="E802" s="149"/>
      <c r="F802" s="51"/>
      <c r="G802" s="110"/>
      <c r="H802" s="51"/>
      <c r="I802" s="51"/>
      <c r="J802" s="51"/>
      <c r="K802" s="51"/>
    </row>
    <row r="803" spans="1:11" s="47" customFormat="1">
      <c r="A803" s="121"/>
      <c r="C803" s="51"/>
      <c r="D803" s="51"/>
      <c r="E803" s="149"/>
      <c r="F803" s="51"/>
      <c r="G803" s="110"/>
      <c r="H803" s="51"/>
      <c r="I803" s="51"/>
      <c r="J803" s="51"/>
      <c r="K803" s="51"/>
    </row>
    <row r="804" spans="1:11" s="47" customFormat="1">
      <c r="A804" s="121"/>
      <c r="C804" s="51"/>
      <c r="D804" s="51"/>
      <c r="E804" s="149"/>
      <c r="F804" s="51"/>
      <c r="G804" s="110"/>
      <c r="H804" s="51"/>
      <c r="I804" s="51"/>
      <c r="J804" s="51"/>
      <c r="K804" s="51"/>
    </row>
    <row r="805" spans="1:11" s="47" customFormat="1">
      <c r="A805" s="121"/>
      <c r="C805" s="51"/>
      <c r="D805" s="51"/>
      <c r="E805" s="149"/>
      <c r="F805" s="51"/>
      <c r="G805" s="110"/>
      <c r="H805" s="51"/>
      <c r="I805" s="51"/>
      <c r="J805" s="51"/>
      <c r="K805" s="51"/>
    </row>
    <row r="806" spans="1:11" s="47" customFormat="1">
      <c r="A806" s="121"/>
      <c r="C806" s="51"/>
      <c r="D806" s="51"/>
      <c r="E806" s="149"/>
      <c r="F806" s="51"/>
      <c r="G806" s="110"/>
      <c r="H806" s="51"/>
      <c r="I806" s="51"/>
      <c r="J806" s="51"/>
      <c r="K806" s="51"/>
    </row>
    <row r="807" spans="1:11" s="47" customFormat="1">
      <c r="A807" s="121"/>
      <c r="C807" s="51"/>
      <c r="D807" s="51"/>
      <c r="E807" s="149"/>
      <c r="F807" s="51"/>
      <c r="G807" s="110"/>
      <c r="H807" s="51"/>
      <c r="I807" s="51"/>
      <c r="J807" s="51"/>
      <c r="K807" s="51"/>
    </row>
    <row r="808" spans="1:11" s="47" customFormat="1">
      <c r="A808" s="121"/>
      <c r="C808" s="51"/>
      <c r="D808" s="51"/>
      <c r="E808" s="149"/>
      <c r="F808" s="51"/>
      <c r="G808" s="110"/>
      <c r="H808" s="51"/>
      <c r="I808" s="51"/>
      <c r="J808" s="51"/>
      <c r="K808" s="51"/>
    </row>
    <row r="809" spans="1:11" s="47" customFormat="1">
      <c r="A809" s="121"/>
      <c r="C809" s="51"/>
      <c r="D809" s="51"/>
      <c r="E809" s="149"/>
      <c r="F809" s="51"/>
      <c r="G809" s="110"/>
      <c r="H809" s="51"/>
      <c r="I809" s="51"/>
      <c r="J809" s="51"/>
      <c r="K809" s="51"/>
    </row>
    <row r="810" spans="1:11" s="47" customFormat="1">
      <c r="A810" s="121"/>
      <c r="C810" s="51"/>
      <c r="D810" s="51"/>
      <c r="E810" s="149"/>
      <c r="F810" s="51"/>
      <c r="G810" s="110"/>
      <c r="H810" s="51"/>
      <c r="I810" s="51"/>
      <c r="J810" s="51"/>
      <c r="K810" s="51"/>
    </row>
    <row r="811" spans="1:11" s="47" customFormat="1">
      <c r="A811" s="121"/>
      <c r="C811" s="51"/>
      <c r="D811" s="51"/>
      <c r="E811" s="149"/>
      <c r="F811" s="51"/>
      <c r="G811" s="110"/>
      <c r="H811" s="51"/>
      <c r="I811" s="51"/>
      <c r="J811" s="51"/>
      <c r="K811" s="51"/>
    </row>
    <row r="812" spans="1:11" s="47" customFormat="1">
      <c r="A812" s="121"/>
      <c r="C812" s="51"/>
      <c r="D812" s="51"/>
      <c r="E812" s="149"/>
      <c r="F812" s="51"/>
      <c r="G812" s="110"/>
      <c r="H812" s="51"/>
      <c r="I812" s="51"/>
      <c r="J812" s="51"/>
      <c r="K812" s="51"/>
    </row>
    <row r="813" spans="1:11" s="47" customFormat="1">
      <c r="A813" s="121"/>
      <c r="C813" s="51"/>
      <c r="D813" s="51"/>
      <c r="E813" s="149"/>
      <c r="F813" s="51"/>
      <c r="G813" s="110"/>
      <c r="H813" s="51"/>
      <c r="I813" s="51"/>
      <c r="J813" s="51"/>
      <c r="K813" s="51"/>
    </row>
    <row r="814" spans="1:11" s="47" customFormat="1">
      <c r="A814" s="121"/>
      <c r="C814" s="51"/>
      <c r="D814" s="51"/>
      <c r="E814" s="149"/>
      <c r="F814" s="51"/>
      <c r="G814" s="110"/>
      <c r="H814" s="51"/>
      <c r="I814" s="51"/>
      <c r="J814" s="51"/>
      <c r="K814" s="51"/>
    </row>
    <row r="815" spans="1:11" s="47" customFormat="1">
      <c r="A815" s="121"/>
      <c r="C815" s="51"/>
      <c r="D815" s="51"/>
      <c r="E815" s="149"/>
      <c r="F815" s="51"/>
      <c r="G815" s="110"/>
      <c r="H815" s="51"/>
      <c r="I815" s="51"/>
      <c r="J815" s="51"/>
      <c r="K815" s="51"/>
    </row>
    <row r="816" spans="1:11" s="47" customFormat="1">
      <c r="A816" s="121"/>
      <c r="C816" s="51"/>
      <c r="D816" s="51"/>
      <c r="E816" s="149"/>
      <c r="F816" s="51"/>
      <c r="G816" s="110"/>
      <c r="H816" s="51"/>
      <c r="I816" s="51"/>
      <c r="J816" s="51"/>
      <c r="K816" s="51"/>
    </row>
    <row r="817" spans="1:11" s="47" customFormat="1">
      <c r="A817" s="121"/>
      <c r="C817" s="51"/>
      <c r="D817" s="51"/>
      <c r="E817" s="149"/>
      <c r="F817" s="51"/>
      <c r="G817" s="110"/>
      <c r="H817" s="51"/>
      <c r="I817" s="51"/>
      <c r="J817" s="51"/>
      <c r="K817" s="51"/>
    </row>
    <row r="818" spans="1:11" s="47" customFormat="1">
      <c r="A818" s="121"/>
      <c r="C818" s="51"/>
      <c r="D818" s="51"/>
      <c r="E818" s="149"/>
      <c r="F818" s="51"/>
      <c r="G818" s="110"/>
      <c r="H818" s="51"/>
      <c r="I818" s="51"/>
      <c r="J818" s="51"/>
      <c r="K818" s="51"/>
    </row>
    <row r="819" spans="1:11" s="47" customFormat="1">
      <c r="A819" s="121"/>
      <c r="C819" s="51"/>
      <c r="D819" s="51"/>
      <c r="E819" s="149"/>
      <c r="F819" s="51"/>
      <c r="G819" s="110"/>
      <c r="H819" s="51"/>
      <c r="I819" s="51"/>
      <c r="J819" s="51"/>
      <c r="K819" s="51"/>
    </row>
    <row r="820" spans="1:11" s="47" customFormat="1">
      <c r="A820" s="121"/>
      <c r="C820" s="51"/>
      <c r="D820" s="51"/>
      <c r="E820" s="149"/>
      <c r="F820" s="51"/>
      <c r="G820" s="110"/>
      <c r="H820" s="51"/>
      <c r="I820" s="51"/>
      <c r="J820" s="51"/>
      <c r="K820" s="51"/>
    </row>
    <row r="821" spans="1:11" s="47" customFormat="1">
      <c r="A821" s="121"/>
      <c r="C821" s="51"/>
      <c r="D821" s="51"/>
      <c r="E821" s="149"/>
      <c r="F821" s="51"/>
      <c r="G821" s="110"/>
      <c r="H821" s="51"/>
      <c r="I821" s="51"/>
      <c r="J821" s="51"/>
      <c r="K821" s="51"/>
    </row>
    <row r="822" spans="1:11" s="47" customFormat="1">
      <c r="A822" s="121"/>
      <c r="C822" s="51"/>
      <c r="D822" s="51"/>
      <c r="E822" s="149"/>
      <c r="F822" s="51"/>
      <c r="G822" s="110"/>
      <c r="H822" s="51"/>
      <c r="I822" s="51"/>
      <c r="J822" s="51"/>
      <c r="K822" s="51"/>
    </row>
    <row r="823" spans="1:11" s="47" customFormat="1">
      <c r="A823" s="121"/>
      <c r="C823" s="51"/>
      <c r="D823" s="51"/>
      <c r="E823" s="149"/>
      <c r="F823" s="51"/>
      <c r="G823" s="110"/>
      <c r="H823" s="51"/>
      <c r="I823" s="51"/>
      <c r="J823" s="51"/>
      <c r="K823" s="51"/>
    </row>
    <row r="824" spans="1:11" s="47" customFormat="1">
      <c r="A824" s="121"/>
      <c r="C824" s="51"/>
      <c r="D824" s="51"/>
      <c r="E824" s="149"/>
      <c r="F824" s="51"/>
      <c r="G824" s="110"/>
      <c r="H824" s="51"/>
      <c r="I824" s="51"/>
      <c r="J824" s="51"/>
      <c r="K824" s="51"/>
    </row>
    <row r="825" spans="1:11" s="47" customFormat="1">
      <c r="A825" s="121"/>
      <c r="C825" s="51"/>
      <c r="D825" s="51"/>
      <c r="E825" s="149"/>
      <c r="F825" s="51"/>
      <c r="G825" s="110"/>
      <c r="H825" s="51"/>
      <c r="I825" s="51"/>
      <c r="J825" s="51"/>
      <c r="K825" s="51"/>
    </row>
    <row r="826" spans="1:11" s="47" customFormat="1">
      <c r="A826" s="121"/>
      <c r="C826" s="51"/>
      <c r="D826" s="51"/>
      <c r="E826" s="149"/>
      <c r="F826" s="51"/>
      <c r="G826" s="110"/>
      <c r="H826" s="51"/>
      <c r="I826" s="51"/>
      <c r="J826" s="51"/>
      <c r="K826" s="51"/>
    </row>
    <row r="827" spans="1:11" s="47" customFormat="1">
      <c r="A827" s="121"/>
      <c r="C827" s="51"/>
      <c r="D827" s="51"/>
      <c r="E827" s="149"/>
      <c r="F827" s="51"/>
      <c r="G827" s="110"/>
      <c r="H827" s="51"/>
      <c r="I827" s="51"/>
      <c r="J827" s="51"/>
      <c r="K827" s="51"/>
    </row>
    <row r="828" spans="1:11" s="47" customFormat="1">
      <c r="A828" s="121"/>
      <c r="C828" s="51"/>
      <c r="D828" s="51"/>
      <c r="E828" s="149"/>
      <c r="F828" s="51"/>
      <c r="G828" s="110"/>
      <c r="H828" s="51"/>
      <c r="I828" s="51"/>
      <c r="J828" s="51"/>
      <c r="K828" s="51"/>
    </row>
    <row r="829" spans="1:11" s="47" customFormat="1">
      <c r="A829" s="121"/>
      <c r="C829" s="51"/>
      <c r="D829" s="51"/>
      <c r="E829" s="149"/>
      <c r="F829" s="51"/>
      <c r="G829" s="110"/>
      <c r="H829" s="51"/>
      <c r="I829" s="51"/>
      <c r="J829" s="51"/>
      <c r="K829" s="51"/>
    </row>
    <row r="830" spans="1:11" s="47" customFormat="1">
      <c r="A830" s="121"/>
      <c r="C830" s="51"/>
      <c r="D830" s="51"/>
      <c r="E830" s="149"/>
      <c r="F830" s="51"/>
      <c r="G830" s="110"/>
      <c r="H830" s="51"/>
      <c r="I830" s="51"/>
      <c r="J830" s="51"/>
      <c r="K830" s="51"/>
    </row>
    <row r="831" spans="1:11" s="47" customFormat="1">
      <c r="A831" s="121"/>
      <c r="C831" s="51"/>
      <c r="D831" s="51"/>
      <c r="E831" s="149"/>
      <c r="F831" s="51"/>
      <c r="G831" s="110"/>
      <c r="H831" s="51"/>
      <c r="I831" s="51"/>
      <c r="J831" s="51"/>
      <c r="K831" s="51"/>
    </row>
    <row r="832" spans="1:11" s="47" customFormat="1">
      <c r="A832" s="121"/>
      <c r="C832" s="51"/>
      <c r="D832" s="51"/>
      <c r="E832" s="149"/>
      <c r="F832" s="51"/>
      <c r="G832" s="110"/>
      <c r="H832" s="51"/>
      <c r="I832" s="51"/>
      <c r="J832" s="51"/>
      <c r="K832" s="51"/>
    </row>
    <row r="833" spans="1:11" s="47" customFormat="1">
      <c r="A833" s="121"/>
      <c r="C833" s="51"/>
      <c r="D833" s="51"/>
      <c r="E833" s="149"/>
      <c r="F833" s="51"/>
      <c r="G833" s="110"/>
      <c r="H833" s="51"/>
      <c r="I833" s="51"/>
      <c r="J833" s="51"/>
      <c r="K833" s="51"/>
    </row>
    <row r="834" spans="1:11" s="47" customFormat="1">
      <c r="A834" s="121"/>
      <c r="C834" s="51"/>
      <c r="D834" s="51"/>
      <c r="E834" s="149"/>
      <c r="F834" s="51"/>
      <c r="G834" s="110"/>
      <c r="H834" s="51"/>
      <c r="I834" s="51"/>
      <c r="J834" s="51"/>
      <c r="K834" s="51"/>
    </row>
    <row r="835" spans="1:11" s="47" customFormat="1">
      <c r="A835" s="121"/>
      <c r="C835" s="51"/>
      <c r="D835" s="51"/>
      <c r="E835" s="149"/>
      <c r="F835" s="51"/>
      <c r="G835" s="110"/>
      <c r="H835" s="51"/>
      <c r="I835" s="51"/>
      <c r="J835" s="51"/>
      <c r="K835" s="51"/>
    </row>
    <row r="836" spans="1:11" s="47" customFormat="1">
      <c r="A836" s="121"/>
      <c r="C836" s="51"/>
      <c r="D836" s="51"/>
      <c r="E836" s="149"/>
      <c r="F836" s="51"/>
      <c r="G836" s="110"/>
      <c r="H836" s="51"/>
      <c r="I836" s="51"/>
      <c r="J836" s="51"/>
      <c r="K836" s="51"/>
    </row>
    <row r="837" spans="1:11" s="47" customFormat="1">
      <c r="A837" s="121"/>
      <c r="C837" s="51"/>
      <c r="D837" s="51"/>
      <c r="E837" s="149"/>
      <c r="F837" s="51"/>
      <c r="G837" s="110"/>
      <c r="H837" s="51"/>
      <c r="I837" s="51"/>
      <c r="J837" s="51"/>
      <c r="K837" s="51"/>
    </row>
    <row r="838" spans="1:11" s="47" customFormat="1">
      <c r="A838" s="121"/>
      <c r="C838" s="51"/>
      <c r="D838" s="51"/>
      <c r="E838" s="149"/>
      <c r="F838" s="51"/>
      <c r="G838" s="110"/>
      <c r="H838" s="51"/>
      <c r="I838" s="51"/>
      <c r="J838" s="51"/>
      <c r="K838" s="51"/>
    </row>
    <row r="839" spans="1:11" s="47" customFormat="1">
      <c r="A839" s="121"/>
      <c r="C839" s="51"/>
      <c r="D839" s="51"/>
      <c r="E839" s="149"/>
      <c r="F839" s="51"/>
      <c r="G839" s="110"/>
      <c r="H839" s="51"/>
      <c r="I839" s="51"/>
      <c r="J839" s="51"/>
      <c r="K839" s="51"/>
    </row>
    <row r="840" spans="1:11" s="47" customFormat="1">
      <c r="A840" s="121"/>
      <c r="C840" s="51"/>
      <c r="D840" s="51"/>
      <c r="E840" s="149"/>
      <c r="F840" s="51"/>
      <c r="G840" s="110"/>
      <c r="H840" s="51"/>
      <c r="I840" s="51"/>
      <c r="J840" s="51"/>
      <c r="K840" s="51"/>
    </row>
    <row r="841" spans="1:11" s="47" customFormat="1">
      <c r="A841" s="121"/>
      <c r="C841" s="51"/>
      <c r="D841" s="51"/>
      <c r="E841" s="149"/>
      <c r="F841" s="51"/>
      <c r="G841" s="110"/>
      <c r="H841" s="51"/>
      <c r="I841" s="51"/>
      <c r="J841" s="51"/>
      <c r="K841" s="51"/>
    </row>
    <row r="842" spans="1:11" s="47" customFormat="1">
      <c r="A842" s="121"/>
      <c r="C842" s="51"/>
      <c r="D842" s="51"/>
      <c r="E842" s="149"/>
      <c r="F842" s="51"/>
      <c r="G842" s="110"/>
      <c r="H842" s="51"/>
      <c r="I842" s="51"/>
      <c r="J842" s="51"/>
      <c r="K842" s="51"/>
    </row>
    <row r="843" spans="1:11" s="47" customFormat="1">
      <c r="A843" s="121"/>
      <c r="C843" s="51"/>
      <c r="D843" s="51"/>
      <c r="E843" s="149"/>
      <c r="F843" s="51"/>
      <c r="G843" s="110"/>
      <c r="H843" s="51"/>
      <c r="I843" s="51"/>
      <c r="J843" s="51"/>
      <c r="K843" s="51"/>
    </row>
    <row r="844" spans="1:11" s="47" customFormat="1">
      <c r="A844" s="121"/>
      <c r="C844" s="51"/>
      <c r="D844" s="51"/>
      <c r="E844" s="149"/>
      <c r="F844" s="51"/>
      <c r="G844" s="110"/>
      <c r="H844" s="51"/>
      <c r="I844" s="51"/>
      <c r="J844" s="51"/>
      <c r="K844" s="51"/>
    </row>
    <row r="845" spans="1:11" s="47" customFormat="1">
      <c r="A845" s="121"/>
      <c r="C845" s="51"/>
      <c r="D845" s="51"/>
      <c r="E845" s="149"/>
      <c r="F845" s="51"/>
      <c r="G845" s="110"/>
      <c r="H845" s="51"/>
      <c r="I845" s="51"/>
      <c r="J845" s="51"/>
      <c r="K845" s="51"/>
    </row>
    <row r="846" spans="1:11" s="47" customFormat="1">
      <c r="A846" s="121"/>
      <c r="C846" s="51"/>
      <c r="D846" s="51"/>
      <c r="E846" s="149"/>
      <c r="F846" s="51"/>
      <c r="G846" s="110"/>
      <c r="H846" s="51"/>
      <c r="I846" s="51"/>
      <c r="J846" s="51"/>
      <c r="K846" s="51"/>
    </row>
    <row r="847" spans="1:11" s="47" customFormat="1">
      <c r="A847" s="121"/>
      <c r="C847" s="51"/>
      <c r="D847" s="51"/>
      <c r="E847" s="149"/>
      <c r="F847" s="51"/>
      <c r="G847" s="110"/>
      <c r="H847" s="51"/>
      <c r="I847" s="51"/>
      <c r="J847" s="51"/>
      <c r="K847" s="51"/>
    </row>
    <row r="848" spans="1:11" s="47" customFormat="1">
      <c r="A848" s="121"/>
      <c r="C848" s="51"/>
      <c r="D848" s="51"/>
      <c r="E848" s="149"/>
      <c r="F848" s="51"/>
      <c r="G848" s="110"/>
      <c r="H848" s="51"/>
      <c r="I848" s="51"/>
      <c r="J848" s="51"/>
      <c r="K848" s="51"/>
    </row>
    <row r="849" spans="1:11" s="47" customFormat="1">
      <c r="A849" s="121"/>
      <c r="C849" s="51"/>
      <c r="D849" s="51"/>
      <c r="E849" s="149"/>
      <c r="F849" s="51"/>
      <c r="G849" s="110"/>
      <c r="H849" s="51"/>
      <c r="I849" s="51"/>
      <c r="J849" s="51"/>
      <c r="K849" s="51"/>
    </row>
    <row r="850" spans="1:11" s="47" customFormat="1">
      <c r="A850" s="121"/>
      <c r="C850" s="51"/>
      <c r="D850" s="51"/>
      <c r="E850" s="149"/>
      <c r="F850" s="51"/>
      <c r="G850" s="110"/>
      <c r="H850" s="51"/>
      <c r="I850" s="51"/>
      <c r="J850" s="51"/>
      <c r="K850" s="51"/>
    </row>
    <row r="851" spans="1:11" s="47" customFormat="1">
      <c r="A851" s="121"/>
      <c r="C851" s="51"/>
      <c r="D851" s="51"/>
      <c r="E851" s="149"/>
      <c r="F851" s="51"/>
      <c r="G851" s="110"/>
      <c r="H851" s="51"/>
      <c r="I851" s="51"/>
      <c r="J851" s="51"/>
      <c r="K851" s="51"/>
    </row>
    <row r="852" spans="1:11" s="47" customFormat="1">
      <c r="A852" s="121"/>
      <c r="C852" s="51"/>
      <c r="D852" s="51"/>
      <c r="E852" s="149"/>
      <c r="F852" s="51"/>
      <c r="G852" s="110"/>
      <c r="H852" s="51"/>
      <c r="I852" s="51"/>
      <c r="J852" s="51"/>
      <c r="K852" s="51"/>
    </row>
    <row r="853" spans="1:11" s="47" customFormat="1">
      <c r="A853" s="121"/>
      <c r="C853" s="51"/>
      <c r="D853" s="51"/>
      <c r="E853" s="149"/>
      <c r="F853" s="51"/>
      <c r="G853" s="110"/>
      <c r="H853" s="51"/>
      <c r="I853" s="51"/>
      <c r="J853" s="51"/>
      <c r="K853" s="51"/>
    </row>
    <row r="854" spans="1:11" s="47" customFormat="1">
      <c r="A854" s="121"/>
      <c r="C854" s="51"/>
      <c r="D854" s="51"/>
      <c r="E854" s="149"/>
      <c r="F854" s="51"/>
      <c r="G854" s="110"/>
      <c r="H854" s="51"/>
      <c r="I854" s="51"/>
      <c r="J854" s="51"/>
      <c r="K854" s="51"/>
    </row>
    <row r="855" spans="1:11" s="47" customFormat="1">
      <c r="A855" s="121"/>
      <c r="C855" s="51"/>
      <c r="D855" s="51"/>
      <c r="E855" s="149"/>
      <c r="F855" s="51"/>
      <c r="G855" s="110"/>
      <c r="H855" s="51"/>
      <c r="I855" s="51"/>
      <c r="J855" s="51"/>
      <c r="K855" s="51"/>
    </row>
    <row r="856" spans="1:11" s="47" customFormat="1">
      <c r="A856" s="121"/>
      <c r="C856" s="51"/>
      <c r="D856" s="51"/>
      <c r="E856" s="149"/>
      <c r="F856" s="51"/>
      <c r="G856" s="110"/>
      <c r="H856" s="51"/>
      <c r="I856" s="51"/>
      <c r="J856" s="51"/>
      <c r="K856" s="51"/>
    </row>
    <row r="857" spans="1:11" s="47" customFormat="1">
      <c r="A857" s="121"/>
      <c r="C857" s="51"/>
      <c r="D857" s="51"/>
      <c r="E857" s="149"/>
      <c r="F857" s="51"/>
      <c r="G857" s="110"/>
      <c r="H857" s="51"/>
      <c r="I857" s="51"/>
      <c r="J857" s="51"/>
      <c r="K857" s="51"/>
    </row>
    <row r="858" spans="1:11" s="47" customFormat="1">
      <c r="A858" s="121"/>
      <c r="C858" s="51"/>
      <c r="D858" s="51"/>
      <c r="E858" s="149"/>
      <c r="F858" s="51"/>
      <c r="G858" s="110"/>
      <c r="H858" s="51"/>
      <c r="I858" s="51"/>
      <c r="J858" s="51"/>
      <c r="K858" s="51"/>
    </row>
    <row r="859" spans="1:11" s="47" customFormat="1">
      <c r="A859" s="121"/>
      <c r="C859" s="51"/>
      <c r="D859" s="51"/>
      <c r="E859" s="149"/>
      <c r="F859" s="51"/>
      <c r="G859" s="110"/>
      <c r="H859" s="51"/>
      <c r="I859" s="51"/>
      <c r="J859" s="51"/>
      <c r="K859" s="51"/>
    </row>
    <row r="860" spans="1:11" s="47" customFormat="1">
      <c r="A860" s="121"/>
      <c r="C860" s="51"/>
      <c r="D860" s="51"/>
      <c r="E860" s="149"/>
      <c r="F860" s="51"/>
      <c r="G860" s="110"/>
      <c r="H860" s="51"/>
      <c r="I860" s="51"/>
      <c r="J860" s="51"/>
      <c r="K860" s="51"/>
    </row>
    <row r="861" spans="1:11" s="47" customFormat="1">
      <c r="A861" s="121"/>
      <c r="C861" s="51"/>
      <c r="D861" s="51"/>
      <c r="E861" s="149"/>
      <c r="F861" s="51"/>
      <c r="G861" s="110"/>
      <c r="H861" s="51"/>
      <c r="I861" s="51"/>
      <c r="J861" s="51"/>
      <c r="K861" s="51"/>
    </row>
    <row r="862" spans="1:11" s="47" customFormat="1">
      <c r="A862" s="121"/>
      <c r="C862" s="51"/>
      <c r="D862" s="51"/>
      <c r="E862" s="149"/>
      <c r="F862" s="51"/>
      <c r="G862" s="110"/>
      <c r="H862" s="51"/>
      <c r="I862" s="51"/>
      <c r="J862" s="51"/>
      <c r="K862" s="51"/>
    </row>
    <row r="863" spans="1:11" s="47" customFormat="1">
      <c r="A863" s="121"/>
      <c r="C863" s="51"/>
      <c r="D863" s="51"/>
      <c r="E863" s="149"/>
      <c r="F863" s="51"/>
      <c r="G863" s="110"/>
      <c r="H863" s="51"/>
      <c r="I863" s="51"/>
      <c r="J863" s="51"/>
      <c r="K863" s="51"/>
    </row>
    <row r="864" spans="1:11" s="47" customFormat="1">
      <c r="A864" s="121"/>
      <c r="C864" s="51"/>
      <c r="D864" s="51"/>
      <c r="E864" s="149"/>
      <c r="F864" s="51"/>
      <c r="G864" s="110"/>
      <c r="H864" s="51"/>
      <c r="I864" s="51"/>
      <c r="J864" s="51"/>
      <c r="K864" s="51"/>
    </row>
    <row r="865" spans="1:11" s="47" customFormat="1">
      <c r="A865" s="121"/>
      <c r="C865" s="51"/>
      <c r="D865" s="51"/>
      <c r="E865" s="149"/>
      <c r="F865" s="51"/>
      <c r="G865" s="110"/>
      <c r="H865" s="51"/>
      <c r="I865" s="51"/>
      <c r="J865" s="51"/>
      <c r="K865" s="51"/>
    </row>
    <row r="866" spans="1:11" s="47" customFormat="1">
      <c r="A866" s="121"/>
      <c r="C866" s="51"/>
      <c r="D866" s="51"/>
      <c r="E866" s="149"/>
      <c r="F866" s="51"/>
      <c r="G866" s="110"/>
      <c r="H866" s="51"/>
      <c r="I866" s="51"/>
      <c r="J866" s="51"/>
      <c r="K866" s="51"/>
    </row>
    <row r="867" spans="1:11" s="47" customFormat="1">
      <c r="A867" s="121"/>
      <c r="C867" s="51"/>
      <c r="D867" s="51"/>
      <c r="E867" s="149"/>
      <c r="F867" s="51"/>
      <c r="G867" s="110"/>
      <c r="H867" s="51"/>
      <c r="I867" s="51"/>
      <c r="J867" s="51"/>
      <c r="K867" s="51"/>
    </row>
    <row r="868" spans="1:11" s="47" customFormat="1">
      <c r="A868" s="121"/>
      <c r="C868" s="51"/>
      <c r="D868" s="51"/>
      <c r="E868" s="149"/>
      <c r="F868" s="51"/>
      <c r="G868" s="110"/>
      <c r="H868" s="51"/>
      <c r="I868" s="51"/>
      <c r="J868" s="51"/>
      <c r="K868" s="51"/>
    </row>
    <row r="869" spans="1:11" s="47" customFormat="1">
      <c r="A869" s="121"/>
      <c r="C869" s="51"/>
      <c r="D869" s="51"/>
      <c r="E869" s="149"/>
      <c r="F869" s="51"/>
      <c r="G869" s="110"/>
      <c r="H869" s="51"/>
      <c r="I869" s="51"/>
      <c r="J869" s="51"/>
      <c r="K869" s="51"/>
    </row>
    <row r="870" spans="1:11" s="47" customFormat="1">
      <c r="A870" s="121"/>
      <c r="C870" s="51"/>
      <c r="D870" s="51"/>
      <c r="E870" s="149"/>
      <c r="F870" s="51"/>
      <c r="G870" s="110"/>
      <c r="H870" s="51"/>
      <c r="I870" s="51"/>
      <c r="J870" s="51"/>
      <c r="K870" s="51"/>
    </row>
    <row r="871" spans="1:11" s="47" customFormat="1">
      <c r="A871" s="121"/>
      <c r="C871" s="51"/>
      <c r="D871" s="51"/>
      <c r="E871" s="149"/>
      <c r="F871" s="51"/>
      <c r="G871" s="110"/>
      <c r="H871" s="51"/>
      <c r="I871" s="51"/>
      <c r="J871" s="51"/>
      <c r="K871" s="51"/>
    </row>
    <row r="872" spans="1:11" s="47" customFormat="1">
      <c r="A872" s="121"/>
      <c r="C872" s="51"/>
      <c r="D872" s="51"/>
      <c r="E872" s="149"/>
      <c r="F872" s="51"/>
      <c r="G872" s="110"/>
      <c r="H872" s="51"/>
      <c r="I872" s="51"/>
      <c r="J872" s="51"/>
      <c r="K872" s="51"/>
    </row>
    <row r="873" spans="1:11" s="47" customFormat="1">
      <c r="A873" s="121"/>
      <c r="C873" s="51"/>
      <c r="D873" s="51"/>
      <c r="E873" s="149"/>
      <c r="F873" s="51"/>
      <c r="G873" s="110"/>
      <c r="H873" s="51"/>
      <c r="I873" s="51"/>
      <c r="J873" s="51"/>
      <c r="K873" s="51"/>
    </row>
    <row r="874" spans="1:11" s="47" customFormat="1">
      <c r="A874" s="121"/>
      <c r="C874" s="51"/>
      <c r="D874" s="51"/>
      <c r="E874" s="149"/>
      <c r="F874" s="51"/>
      <c r="G874" s="110"/>
      <c r="H874" s="51"/>
      <c r="I874" s="51"/>
      <c r="J874" s="51"/>
      <c r="K874" s="51"/>
    </row>
    <row r="875" spans="1:11" s="47" customFormat="1">
      <c r="A875" s="121"/>
      <c r="C875" s="51"/>
      <c r="D875" s="51"/>
      <c r="E875" s="149"/>
      <c r="F875" s="51"/>
      <c r="G875" s="110"/>
      <c r="H875" s="51"/>
      <c r="I875" s="51"/>
      <c r="J875" s="51"/>
      <c r="K875" s="51"/>
    </row>
    <row r="876" spans="1:11" s="47" customFormat="1">
      <c r="A876" s="121"/>
      <c r="C876" s="51"/>
      <c r="D876" s="51"/>
      <c r="E876" s="149"/>
      <c r="F876" s="51"/>
      <c r="G876" s="110"/>
      <c r="H876" s="51"/>
      <c r="I876" s="51"/>
      <c r="J876" s="51"/>
      <c r="K876" s="51"/>
    </row>
    <row r="877" spans="1:11" s="47" customFormat="1">
      <c r="A877" s="121"/>
      <c r="C877" s="51"/>
      <c r="D877" s="51"/>
      <c r="E877" s="149"/>
      <c r="F877" s="51"/>
      <c r="G877" s="110"/>
      <c r="H877" s="51"/>
      <c r="I877" s="51"/>
      <c r="J877" s="51"/>
      <c r="K877" s="51"/>
    </row>
    <row r="878" spans="1:11" s="47" customFormat="1">
      <c r="A878" s="121"/>
      <c r="C878" s="51"/>
      <c r="D878" s="51"/>
      <c r="E878" s="149"/>
      <c r="F878" s="51"/>
      <c r="G878" s="110"/>
      <c r="H878" s="51"/>
      <c r="I878" s="51"/>
      <c r="J878" s="51"/>
      <c r="K878" s="51"/>
    </row>
    <row r="879" spans="1:11" s="47" customFormat="1">
      <c r="A879" s="121"/>
      <c r="C879" s="51"/>
      <c r="D879" s="51"/>
      <c r="E879" s="149"/>
      <c r="F879" s="51"/>
      <c r="G879" s="110"/>
      <c r="H879" s="51"/>
      <c r="I879" s="51"/>
      <c r="J879" s="51"/>
      <c r="K879" s="51"/>
    </row>
    <row r="880" spans="1:11" s="47" customFormat="1">
      <c r="A880" s="121"/>
      <c r="C880" s="51"/>
      <c r="D880" s="51"/>
      <c r="E880" s="149"/>
      <c r="F880" s="51"/>
      <c r="G880" s="110"/>
      <c r="H880" s="51"/>
      <c r="I880" s="51"/>
      <c r="J880" s="51"/>
      <c r="K880" s="51"/>
    </row>
    <row r="881" spans="1:11" s="47" customFormat="1">
      <c r="A881" s="121"/>
      <c r="C881" s="51"/>
      <c r="D881" s="51"/>
      <c r="E881" s="149"/>
      <c r="F881" s="51"/>
      <c r="G881" s="110"/>
      <c r="H881" s="51"/>
      <c r="I881" s="51"/>
      <c r="J881" s="51"/>
      <c r="K881" s="51"/>
    </row>
    <row r="882" spans="1:11" s="47" customFormat="1">
      <c r="A882" s="121"/>
      <c r="C882" s="51"/>
      <c r="D882" s="51"/>
      <c r="E882" s="149"/>
      <c r="F882" s="51"/>
      <c r="G882" s="110"/>
      <c r="H882" s="51"/>
      <c r="I882" s="51"/>
      <c r="J882" s="51"/>
      <c r="K882" s="51"/>
    </row>
    <row r="883" spans="1:11" s="47" customFormat="1">
      <c r="A883" s="121"/>
      <c r="C883" s="51"/>
      <c r="D883" s="51"/>
      <c r="E883" s="149"/>
      <c r="F883" s="51"/>
      <c r="G883" s="110"/>
      <c r="H883" s="51"/>
      <c r="I883" s="51"/>
      <c r="J883" s="51"/>
      <c r="K883" s="51"/>
    </row>
    <row r="884" spans="1:11" s="47" customFormat="1">
      <c r="A884" s="121"/>
      <c r="C884" s="51"/>
      <c r="D884" s="51"/>
      <c r="E884" s="149"/>
      <c r="F884" s="51"/>
      <c r="G884" s="110"/>
      <c r="H884" s="51"/>
      <c r="I884" s="51"/>
      <c r="J884" s="51"/>
      <c r="K884" s="51"/>
    </row>
    <row r="885" spans="1:11" s="47" customFormat="1">
      <c r="A885" s="121"/>
      <c r="C885" s="51"/>
      <c r="D885" s="51"/>
      <c r="E885" s="149"/>
      <c r="F885" s="51"/>
      <c r="G885" s="110"/>
      <c r="H885" s="51"/>
      <c r="I885" s="51"/>
      <c r="J885" s="51"/>
      <c r="K885" s="51"/>
    </row>
    <row r="886" spans="1:11" s="47" customFormat="1">
      <c r="A886" s="121"/>
      <c r="C886" s="51"/>
      <c r="D886" s="51"/>
      <c r="E886" s="149"/>
      <c r="F886" s="51"/>
      <c r="G886" s="110"/>
      <c r="H886" s="51"/>
      <c r="I886" s="51"/>
      <c r="J886" s="51"/>
      <c r="K886" s="51"/>
    </row>
    <row r="887" spans="1:11" s="47" customFormat="1">
      <c r="A887" s="121"/>
      <c r="C887" s="51"/>
      <c r="D887" s="51"/>
      <c r="E887" s="149"/>
      <c r="F887" s="51"/>
      <c r="G887" s="110"/>
      <c r="H887" s="51"/>
      <c r="I887" s="51"/>
      <c r="J887" s="51"/>
      <c r="K887" s="51"/>
    </row>
    <row r="888" spans="1:11" s="47" customFormat="1">
      <c r="A888" s="121"/>
      <c r="C888" s="51"/>
      <c r="D888" s="51"/>
      <c r="E888" s="149"/>
      <c r="F888" s="51"/>
      <c r="G888" s="110"/>
      <c r="H888" s="51"/>
      <c r="I888" s="51"/>
      <c r="J888" s="51"/>
      <c r="K888" s="51"/>
    </row>
    <row r="889" spans="1:11" s="47" customFormat="1">
      <c r="A889" s="121"/>
      <c r="C889" s="51"/>
      <c r="D889" s="51"/>
      <c r="E889" s="149"/>
      <c r="F889" s="51"/>
      <c r="G889" s="110"/>
      <c r="H889" s="51"/>
      <c r="I889" s="51"/>
      <c r="J889" s="51"/>
      <c r="K889" s="51"/>
    </row>
    <row r="890" spans="1:11" s="47" customFormat="1">
      <c r="A890" s="121"/>
      <c r="C890" s="51"/>
      <c r="D890" s="51"/>
      <c r="E890" s="149"/>
      <c r="F890" s="51"/>
      <c r="G890" s="110"/>
      <c r="H890" s="51"/>
      <c r="I890" s="51"/>
      <c r="J890" s="51"/>
      <c r="K890" s="51"/>
    </row>
    <row r="891" spans="1:11" s="47" customFormat="1">
      <c r="A891" s="121"/>
      <c r="C891" s="51"/>
      <c r="D891" s="51"/>
      <c r="E891" s="149"/>
      <c r="F891" s="51"/>
      <c r="G891" s="110"/>
      <c r="H891" s="51"/>
      <c r="I891" s="51"/>
      <c r="J891" s="51"/>
      <c r="K891" s="51"/>
    </row>
    <row r="892" spans="1:11" s="47" customFormat="1">
      <c r="A892" s="121"/>
      <c r="C892" s="51"/>
      <c r="D892" s="51"/>
      <c r="E892" s="149"/>
      <c r="F892" s="51"/>
      <c r="G892" s="110"/>
      <c r="H892" s="51"/>
      <c r="I892" s="51"/>
      <c r="J892" s="51"/>
      <c r="K892" s="51"/>
    </row>
    <row r="893" spans="1:11" s="47" customFormat="1">
      <c r="A893" s="121"/>
      <c r="C893" s="51"/>
      <c r="D893" s="51"/>
      <c r="E893" s="149"/>
      <c r="F893" s="51"/>
      <c r="G893" s="110"/>
      <c r="H893" s="51"/>
      <c r="I893" s="51"/>
      <c r="J893" s="51"/>
      <c r="K893" s="51"/>
    </row>
    <row r="894" spans="1:11" s="47" customFormat="1">
      <c r="A894" s="121"/>
      <c r="C894" s="51"/>
      <c r="D894" s="51"/>
      <c r="E894" s="149"/>
      <c r="F894" s="51"/>
      <c r="G894" s="110"/>
      <c r="H894" s="51"/>
      <c r="I894" s="51"/>
      <c r="J894" s="51"/>
      <c r="K894" s="51"/>
    </row>
    <row r="895" spans="1:11" s="47" customFormat="1">
      <c r="A895" s="121"/>
      <c r="C895" s="51"/>
      <c r="D895" s="51"/>
      <c r="E895" s="149"/>
      <c r="F895" s="51"/>
      <c r="G895" s="110"/>
      <c r="H895" s="51"/>
      <c r="I895" s="51"/>
      <c r="J895" s="51"/>
      <c r="K895" s="51"/>
    </row>
    <row r="896" spans="1:11" s="47" customFormat="1">
      <c r="A896" s="121"/>
      <c r="C896" s="51"/>
      <c r="D896" s="51"/>
      <c r="E896" s="149"/>
      <c r="F896" s="51"/>
      <c r="G896" s="110"/>
      <c r="H896" s="51"/>
      <c r="I896" s="51"/>
      <c r="J896" s="51"/>
      <c r="K896" s="51"/>
    </row>
    <row r="897" spans="1:11" s="47" customFormat="1">
      <c r="A897" s="121"/>
      <c r="C897" s="51"/>
      <c r="D897" s="51"/>
      <c r="E897" s="149"/>
      <c r="F897" s="51"/>
      <c r="G897" s="110"/>
      <c r="H897" s="51"/>
      <c r="I897" s="51"/>
      <c r="J897" s="51"/>
      <c r="K897" s="51"/>
    </row>
    <row r="898" spans="1:11" s="47" customFormat="1">
      <c r="A898" s="121"/>
      <c r="C898" s="51"/>
      <c r="D898" s="51"/>
      <c r="E898" s="149"/>
      <c r="F898" s="51"/>
      <c r="G898" s="110"/>
      <c r="H898" s="51"/>
      <c r="I898" s="51"/>
      <c r="J898" s="51"/>
      <c r="K898" s="51"/>
    </row>
    <row r="899" spans="1:11" s="47" customFormat="1">
      <c r="A899" s="121"/>
      <c r="C899" s="51"/>
      <c r="D899" s="51"/>
      <c r="E899" s="149"/>
      <c r="F899" s="51"/>
      <c r="G899" s="110"/>
      <c r="H899" s="51"/>
      <c r="I899" s="51"/>
      <c r="J899" s="51"/>
      <c r="K899" s="51"/>
    </row>
    <row r="900" spans="1:11" s="47" customFormat="1">
      <c r="A900" s="121"/>
      <c r="C900" s="51"/>
      <c r="D900" s="51"/>
      <c r="E900" s="149"/>
      <c r="F900" s="51"/>
      <c r="G900" s="110"/>
      <c r="H900" s="51"/>
      <c r="I900" s="51"/>
      <c r="J900" s="51"/>
      <c r="K900" s="51"/>
    </row>
    <row r="901" spans="1:11" s="47" customFormat="1">
      <c r="A901" s="121"/>
      <c r="C901" s="51"/>
      <c r="D901" s="51"/>
      <c r="E901" s="149"/>
      <c r="F901" s="51"/>
      <c r="G901" s="110"/>
      <c r="H901" s="51"/>
      <c r="I901" s="51"/>
      <c r="J901" s="51"/>
      <c r="K901" s="51"/>
    </row>
    <row r="902" spans="1:11" s="47" customFormat="1">
      <c r="A902" s="121"/>
      <c r="C902" s="51"/>
      <c r="D902" s="51"/>
      <c r="E902" s="149"/>
      <c r="F902" s="51"/>
      <c r="G902" s="110"/>
      <c r="H902" s="51"/>
      <c r="I902" s="51"/>
      <c r="J902" s="51"/>
      <c r="K902" s="51"/>
    </row>
    <row r="903" spans="1:11" s="47" customFormat="1">
      <c r="A903" s="121"/>
      <c r="C903" s="51"/>
      <c r="D903" s="51"/>
      <c r="E903" s="149"/>
      <c r="F903" s="51"/>
      <c r="G903" s="110"/>
      <c r="H903" s="51"/>
      <c r="I903" s="51"/>
      <c r="J903" s="51"/>
      <c r="K903" s="51"/>
    </row>
    <row r="904" spans="1:11" s="47" customFormat="1">
      <c r="A904" s="121"/>
      <c r="C904" s="51"/>
      <c r="D904" s="51"/>
      <c r="E904" s="149"/>
      <c r="F904" s="51"/>
      <c r="G904" s="110"/>
      <c r="H904" s="51"/>
      <c r="I904" s="51"/>
      <c r="J904" s="51"/>
      <c r="K904" s="51"/>
    </row>
    <row r="905" spans="1:11" s="47" customFormat="1">
      <c r="A905" s="121"/>
      <c r="C905" s="51"/>
      <c r="D905" s="51"/>
      <c r="E905" s="149"/>
      <c r="F905" s="51"/>
      <c r="G905" s="110"/>
      <c r="H905" s="51"/>
      <c r="I905" s="51"/>
      <c r="J905" s="51"/>
      <c r="K905" s="51"/>
    </row>
    <row r="906" spans="1:11" s="47" customFormat="1">
      <c r="A906" s="121"/>
      <c r="C906" s="51"/>
      <c r="D906" s="51"/>
      <c r="E906" s="149"/>
      <c r="F906" s="51"/>
      <c r="G906" s="110"/>
      <c r="H906" s="51"/>
      <c r="I906" s="51"/>
      <c r="J906" s="51"/>
      <c r="K906" s="51"/>
    </row>
    <row r="907" spans="1:11" s="47" customFormat="1">
      <c r="A907" s="121"/>
      <c r="C907" s="51"/>
      <c r="D907" s="51"/>
      <c r="E907" s="149"/>
      <c r="F907" s="51"/>
      <c r="G907" s="110"/>
      <c r="H907" s="51"/>
      <c r="I907" s="51"/>
      <c r="J907" s="51"/>
      <c r="K907" s="51"/>
    </row>
    <row r="908" spans="1:11" s="47" customFormat="1">
      <c r="A908" s="121"/>
      <c r="C908" s="51"/>
      <c r="D908" s="51"/>
      <c r="E908" s="149"/>
      <c r="F908" s="51"/>
      <c r="G908" s="110"/>
      <c r="H908" s="51"/>
      <c r="I908" s="51"/>
      <c r="J908" s="51"/>
      <c r="K908" s="51"/>
    </row>
    <row r="909" spans="1:11" s="47" customFormat="1">
      <c r="A909" s="121"/>
      <c r="C909" s="51"/>
      <c r="D909" s="51"/>
      <c r="E909" s="149"/>
      <c r="F909" s="51"/>
      <c r="G909" s="110"/>
      <c r="H909" s="51"/>
      <c r="I909" s="51"/>
      <c r="J909" s="51"/>
      <c r="K909" s="51"/>
    </row>
    <row r="910" spans="1:11" s="47" customFormat="1">
      <c r="A910" s="121"/>
      <c r="C910" s="51"/>
      <c r="D910" s="51"/>
      <c r="E910" s="149"/>
      <c r="F910" s="51"/>
      <c r="G910" s="110"/>
      <c r="H910" s="51"/>
      <c r="I910" s="51"/>
      <c r="J910" s="51"/>
      <c r="K910" s="51"/>
    </row>
    <row r="911" spans="1:11" s="47" customFormat="1">
      <c r="A911" s="121"/>
      <c r="C911" s="51"/>
      <c r="D911" s="51"/>
      <c r="E911" s="149"/>
      <c r="F911" s="51"/>
      <c r="G911" s="110"/>
      <c r="H911" s="51"/>
      <c r="I911" s="51"/>
      <c r="J911" s="51"/>
      <c r="K911" s="51"/>
    </row>
    <row r="912" spans="1:11" s="47" customFormat="1">
      <c r="A912" s="121"/>
      <c r="C912" s="51"/>
      <c r="D912" s="51"/>
      <c r="E912" s="149"/>
      <c r="F912" s="51"/>
      <c r="G912" s="110"/>
      <c r="H912" s="51"/>
      <c r="I912" s="51"/>
      <c r="J912" s="51"/>
      <c r="K912" s="51"/>
    </row>
    <row r="913" spans="1:11" s="47" customFormat="1">
      <c r="A913" s="121"/>
      <c r="C913" s="51"/>
      <c r="D913" s="51"/>
      <c r="E913" s="149"/>
      <c r="F913" s="51"/>
      <c r="G913" s="110"/>
      <c r="H913" s="51"/>
      <c r="I913" s="51"/>
      <c r="J913" s="51"/>
      <c r="K913" s="51"/>
    </row>
    <row r="914" spans="1:11" s="47" customFormat="1">
      <c r="A914" s="121"/>
      <c r="C914" s="51"/>
      <c r="D914" s="51"/>
      <c r="E914" s="149"/>
      <c r="F914" s="51"/>
      <c r="G914" s="110"/>
      <c r="H914" s="51"/>
      <c r="I914" s="51"/>
      <c r="J914" s="51"/>
      <c r="K914" s="51"/>
    </row>
    <row r="915" spans="1:11" s="47" customFormat="1">
      <c r="A915" s="121"/>
      <c r="C915" s="51"/>
      <c r="D915" s="51"/>
      <c r="E915" s="149"/>
      <c r="F915" s="51"/>
      <c r="G915" s="110"/>
      <c r="H915" s="51"/>
      <c r="I915" s="51"/>
      <c r="J915" s="51"/>
      <c r="K915" s="51"/>
    </row>
    <row r="916" spans="1:11" s="47" customFormat="1">
      <c r="A916" s="121"/>
      <c r="C916" s="51"/>
      <c r="D916" s="51"/>
      <c r="E916" s="149"/>
      <c r="F916" s="51"/>
      <c r="G916" s="110"/>
      <c r="H916" s="51"/>
      <c r="I916" s="51"/>
      <c r="J916" s="51"/>
      <c r="K916" s="51"/>
    </row>
    <row r="917" spans="1:11" s="47" customFormat="1">
      <c r="A917" s="121"/>
      <c r="C917" s="51"/>
      <c r="D917" s="51"/>
      <c r="E917" s="149"/>
      <c r="F917" s="51"/>
      <c r="G917" s="110"/>
      <c r="H917" s="51"/>
      <c r="I917" s="51"/>
      <c r="J917" s="51"/>
      <c r="K917" s="51"/>
    </row>
    <row r="918" spans="1:11" s="47" customFormat="1">
      <c r="A918" s="121"/>
      <c r="C918" s="51"/>
      <c r="D918" s="51"/>
      <c r="E918" s="149"/>
      <c r="F918" s="51"/>
      <c r="G918" s="110"/>
      <c r="H918" s="51"/>
      <c r="I918" s="51"/>
      <c r="J918" s="51"/>
      <c r="K918" s="51"/>
    </row>
    <row r="919" spans="1:11" s="47" customFormat="1">
      <c r="A919" s="121"/>
      <c r="C919" s="51"/>
      <c r="D919" s="51"/>
      <c r="E919" s="149"/>
      <c r="F919" s="51"/>
      <c r="G919" s="110"/>
      <c r="H919" s="51"/>
      <c r="I919" s="51"/>
      <c r="J919" s="51"/>
      <c r="K919" s="51"/>
    </row>
    <row r="920" spans="1:11" s="47" customFormat="1">
      <c r="A920" s="121"/>
      <c r="C920" s="51"/>
      <c r="D920" s="51"/>
      <c r="E920" s="149"/>
      <c r="F920" s="51"/>
      <c r="G920" s="110"/>
      <c r="H920" s="51"/>
      <c r="I920" s="51"/>
      <c r="J920" s="51"/>
      <c r="K920" s="51"/>
    </row>
    <row r="921" spans="1:11" s="47" customFormat="1">
      <c r="A921" s="121"/>
      <c r="C921" s="51"/>
      <c r="D921" s="51"/>
      <c r="E921" s="149"/>
      <c r="F921" s="51"/>
      <c r="G921" s="110"/>
      <c r="H921" s="51"/>
      <c r="I921" s="51"/>
      <c r="J921" s="51"/>
      <c r="K921" s="51"/>
    </row>
    <row r="922" spans="1:11" s="47" customFormat="1">
      <c r="A922" s="121"/>
      <c r="C922" s="51"/>
      <c r="D922" s="51"/>
      <c r="E922" s="149"/>
      <c r="F922" s="51"/>
      <c r="G922" s="110"/>
      <c r="H922" s="51"/>
      <c r="I922" s="51"/>
      <c r="J922" s="51"/>
      <c r="K922" s="51"/>
    </row>
    <row r="923" spans="1:11" s="47" customFormat="1">
      <c r="A923" s="121"/>
      <c r="C923" s="51"/>
      <c r="D923" s="51"/>
      <c r="E923" s="149"/>
      <c r="F923" s="51"/>
      <c r="G923" s="110"/>
      <c r="H923" s="51"/>
      <c r="I923" s="51"/>
      <c r="J923" s="51"/>
      <c r="K923" s="51"/>
    </row>
    <row r="924" spans="1:11" s="47" customFormat="1">
      <c r="A924" s="121"/>
      <c r="C924" s="51"/>
      <c r="D924" s="51"/>
      <c r="E924" s="149"/>
      <c r="F924" s="51"/>
      <c r="G924" s="110"/>
      <c r="H924" s="51"/>
      <c r="I924" s="51"/>
      <c r="J924" s="51"/>
      <c r="K924" s="51"/>
    </row>
    <row r="925" spans="1:11" s="47" customFormat="1">
      <c r="A925" s="121"/>
      <c r="C925" s="51"/>
      <c r="D925" s="51"/>
      <c r="E925" s="149"/>
      <c r="F925" s="51"/>
      <c r="G925" s="110"/>
      <c r="H925" s="51"/>
      <c r="I925" s="51"/>
      <c r="J925" s="51"/>
      <c r="K925" s="51"/>
    </row>
    <row r="926" spans="1:11" s="47" customFormat="1">
      <c r="A926" s="121"/>
      <c r="C926" s="51"/>
      <c r="D926" s="51"/>
      <c r="E926" s="149"/>
      <c r="F926" s="51"/>
      <c r="G926" s="110"/>
      <c r="H926" s="51"/>
      <c r="I926" s="51"/>
      <c r="J926" s="51"/>
      <c r="K926" s="51"/>
    </row>
    <row r="927" spans="1:11" s="47" customFormat="1">
      <c r="A927" s="121"/>
      <c r="C927" s="51"/>
      <c r="D927" s="51"/>
      <c r="E927" s="149"/>
      <c r="F927" s="51"/>
      <c r="G927" s="110"/>
      <c r="H927" s="51"/>
      <c r="I927" s="51"/>
      <c r="J927" s="51"/>
      <c r="K927" s="51"/>
    </row>
    <row r="928" spans="1:11" s="47" customFormat="1">
      <c r="A928" s="121"/>
      <c r="C928" s="51"/>
      <c r="D928" s="51"/>
      <c r="E928" s="149"/>
      <c r="F928" s="51"/>
      <c r="G928" s="110"/>
      <c r="H928" s="51"/>
      <c r="I928" s="51"/>
      <c r="J928" s="51"/>
      <c r="K928" s="51"/>
    </row>
    <row r="929" spans="1:11" s="47" customFormat="1">
      <c r="A929" s="121"/>
      <c r="C929" s="51"/>
      <c r="D929" s="51"/>
      <c r="E929" s="149"/>
      <c r="F929" s="51"/>
      <c r="G929" s="110"/>
      <c r="H929" s="51"/>
      <c r="I929" s="51"/>
      <c r="J929" s="51"/>
      <c r="K929" s="51"/>
    </row>
    <row r="930" spans="1:11" s="47" customFormat="1">
      <c r="A930" s="121"/>
      <c r="C930" s="51"/>
      <c r="D930" s="51"/>
      <c r="E930" s="149"/>
      <c r="F930" s="51"/>
      <c r="G930" s="110"/>
      <c r="H930" s="51"/>
      <c r="I930" s="51"/>
      <c r="J930" s="51"/>
      <c r="K930" s="51"/>
    </row>
    <row r="931" spans="1:11" s="47" customFormat="1">
      <c r="A931" s="121"/>
      <c r="C931" s="51"/>
      <c r="D931" s="51"/>
      <c r="E931" s="149"/>
      <c r="F931" s="51"/>
      <c r="G931" s="110"/>
      <c r="H931" s="51"/>
      <c r="I931" s="51"/>
      <c r="J931" s="51"/>
      <c r="K931" s="51"/>
    </row>
    <row r="932" spans="1:11" s="47" customFormat="1">
      <c r="A932" s="121"/>
      <c r="C932" s="51"/>
      <c r="D932" s="51"/>
      <c r="E932" s="149"/>
      <c r="F932" s="51"/>
      <c r="G932" s="110"/>
      <c r="H932" s="51"/>
      <c r="I932" s="51"/>
      <c r="J932" s="51"/>
      <c r="K932" s="51"/>
    </row>
    <row r="933" spans="1:11" s="47" customFormat="1">
      <c r="A933" s="121"/>
      <c r="C933" s="51"/>
      <c r="D933" s="51"/>
      <c r="E933" s="149"/>
      <c r="F933" s="51"/>
      <c r="G933" s="110"/>
      <c r="H933" s="51"/>
      <c r="I933" s="51"/>
      <c r="J933" s="51"/>
      <c r="K933" s="51"/>
    </row>
    <row r="934" spans="1:11" s="47" customFormat="1">
      <c r="A934" s="121"/>
      <c r="C934" s="51"/>
      <c r="D934" s="51"/>
      <c r="E934" s="149"/>
      <c r="F934" s="51"/>
      <c r="G934" s="110"/>
      <c r="H934" s="51"/>
      <c r="I934" s="51"/>
      <c r="J934" s="51"/>
      <c r="K934" s="51"/>
    </row>
    <row r="935" spans="1:11" s="47" customFormat="1">
      <c r="A935" s="121"/>
      <c r="C935" s="51"/>
      <c r="D935" s="51"/>
      <c r="E935" s="149"/>
      <c r="F935" s="51"/>
      <c r="G935" s="110"/>
      <c r="H935" s="51"/>
      <c r="I935" s="51"/>
      <c r="J935" s="51"/>
      <c r="K935" s="51"/>
    </row>
    <row r="936" spans="1:11" s="47" customFormat="1">
      <c r="A936" s="121"/>
      <c r="C936" s="51"/>
      <c r="D936" s="51"/>
      <c r="E936" s="149"/>
      <c r="F936" s="51"/>
      <c r="G936" s="110"/>
      <c r="H936" s="51"/>
      <c r="I936" s="51"/>
      <c r="J936" s="51"/>
      <c r="K936" s="51"/>
    </row>
    <row r="937" spans="1:11" s="47" customFormat="1">
      <c r="A937" s="121"/>
      <c r="C937" s="51"/>
      <c r="D937" s="51"/>
      <c r="E937" s="149"/>
      <c r="F937" s="51"/>
      <c r="G937" s="110"/>
      <c r="H937" s="51"/>
      <c r="I937" s="51"/>
      <c r="J937" s="51"/>
      <c r="K937" s="51"/>
    </row>
    <row r="938" spans="1:11" s="47" customFormat="1">
      <c r="A938" s="121"/>
      <c r="C938" s="51"/>
      <c r="D938" s="51"/>
      <c r="E938" s="149"/>
      <c r="F938" s="51"/>
      <c r="G938" s="110"/>
      <c r="H938" s="51"/>
      <c r="I938" s="51"/>
      <c r="J938" s="51"/>
      <c r="K938" s="51"/>
    </row>
    <row r="939" spans="1:11" s="47" customFormat="1">
      <c r="A939" s="121"/>
      <c r="C939" s="51"/>
      <c r="D939" s="51"/>
      <c r="E939" s="149"/>
      <c r="F939" s="51"/>
      <c r="G939" s="110"/>
      <c r="H939" s="51"/>
      <c r="I939" s="51"/>
      <c r="J939" s="51"/>
      <c r="K939" s="51"/>
    </row>
    <row r="940" spans="1:11" s="47" customFormat="1">
      <c r="A940" s="121"/>
      <c r="C940" s="51"/>
      <c r="D940" s="51"/>
      <c r="E940" s="149"/>
      <c r="F940" s="51"/>
      <c r="G940" s="110"/>
      <c r="H940" s="51"/>
      <c r="I940" s="51"/>
      <c r="J940" s="51"/>
      <c r="K940" s="51"/>
    </row>
    <row r="941" spans="1:11" s="47" customFormat="1">
      <c r="A941" s="121"/>
      <c r="C941" s="51"/>
      <c r="D941" s="51"/>
      <c r="E941" s="149"/>
      <c r="F941" s="51"/>
      <c r="G941" s="110"/>
      <c r="H941" s="51"/>
      <c r="I941" s="51"/>
      <c r="J941" s="51"/>
      <c r="K941" s="51"/>
    </row>
    <row r="942" spans="1:11" s="47" customFormat="1">
      <c r="A942" s="121"/>
      <c r="C942" s="51"/>
      <c r="D942" s="51"/>
      <c r="E942" s="149"/>
      <c r="F942" s="51"/>
      <c r="G942" s="110"/>
      <c r="H942" s="51"/>
      <c r="I942" s="51"/>
      <c r="J942" s="51"/>
      <c r="K942" s="51"/>
    </row>
    <row r="943" spans="1:11" s="47" customFormat="1">
      <c r="A943" s="121"/>
      <c r="C943" s="51"/>
      <c r="D943" s="51"/>
      <c r="E943" s="149"/>
      <c r="F943" s="51"/>
      <c r="G943" s="110"/>
      <c r="H943" s="51"/>
      <c r="I943" s="51"/>
      <c r="J943" s="51"/>
      <c r="K943" s="51"/>
    </row>
    <row r="944" spans="1:11" s="47" customFormat="1">
      <c r="A944" s="121"/>
      <c r="C944" s="51"/>
      <c r="D944" s="51"/>
      <c r="E944" s="149"/>
      <c r="F944" s="51"/>
      <c r="G944" s="110"/>
      <c r="H944" s="51"/>
      <c r="I944" s="51"/>
      <c r="J944" s="51"/>
      <c r="K944" s="51"/>
    </row>
    <row r="945" spans="1:11" s="47" customFormat="1">
      <c r="A945" s="121"/>
      <c r="C945" s="51"/>
      <c r="D945" s="51"/>
      <c r="E945" s="149"/>
      <c r="F945" s="51"/>
      <c r="G945" s="110"/>
      <c r="H945" s="51"/>
      <c r="I945" s="51"/>
      <c r="J945" s="51"/>
      <c r="K945" s="51"/>
    </row>
    <row r="946" spans="1:11" s="47" customFormat="1">
      <c r="A946" s="121"/>
      <c r="C946" s="51"/>
      <c r="D946" s="51"/>
      <c r="E946" s="149"/>
      <c r="F946" s="51"/>
      <c r="G946" s="110"/>
      <c r="H946" s="51"/>
      <c r="I946" s="51"/>
      <c r="J946" s="51"/>
      <c r="K946" s="51"/>
    </row>
    <row r="947" spans="1:11" s="47" customFormat="1">
      <c r="A947" s="121"/>
      <c r="C947" s="51"/>
      <c r="D947" s="51"/>
      <c r="E947" s="149"/>
      <c r="F947" s="51"/>
      <c r="G947" s="110"/>
      <c r="H947" s="51"/>
      <c r="I947" s="51"/>
      <c r="J947" s="51"/>
      <c r="K947" s="51"/>
    </row>
    <row r="948" spans="1:11" s="47" customFormat="1">
      <c r="A948" s="121"/>
      <c r="C948" s="51"/>
      <c r="D948" s="51"/>
      <c r="E948" s="149"/>
      <c r="F948" s="51"/>
      <c r="G948" s="110"/>
      <c r="H948" s="51"/>
      <c r="I948" s="51"/>
      <c r="J948" s="51"/>
      <c r="K948" s="51"/>
    </row>
    <row r="949" spans="1:11" s="47" customFormat="1">
      <c r="A949" s="121"/>
      <c r="C949" s="51"/>
      <c r="D949" s="51"/>
      <c r="E949" s="149"/>
      <c r="F949" s="51"/>
      <c r="G949" s="110"/>
      <c r="H949" s="51"/>
      <c r="I949" s="51"/>
      <c r="J949" s="51"/>
      <c r="K949" s="51"/>
    </row>
    <row r="950" spans="1:11" s="47" customFormat="1">
      <c r="A950" s="121"/>
      <c r="C950" s="51"/>
      <c r="D950" s="51"/>
      <c r="E950" s="149"/>
      <c r="F950" s="51"/>
      <c r="G950" s="110"/>
      <c r="H950" s="51"/>
      <c r="I950" s="51"/>
      <c r="J950" s="51"/>
      <c r="K950" s="51"/>
    </row>
    <row r="951" spans="1:11" s="47" customFormat="1">
      <c r="A951" s="121"/>
      <c r="C951" s="51"/>
      <c r="D951" s="51"/>
      <c r="E951" s="149"/>
      <c r="F951" s="51"/>
      <c r="G951" s="110"/>
      <c r="H951" s="51"/>
      <c r="I951" s="51"/>
      <c r="J951" s="51"/>
      <c r="K951" s="51"/>
    </row>
    <row r="952" spans="1:11" s="47" customFormat="1">
      <c r="A952" s="121"/>
      <c r="C952" s="51"/>
      <c r="D952" s="51"/>
      <c r="E952" s="149"/>
      <c r="F952" s="51"/>
      <c r="G952" s="110"/>
      <c r="H952" s="51"/>
      <c r="I952" s="51"/>
      <c r="J952" s="51"/>
      <c r="K952" s="51"/>
    </row>
    <row r="953" spans="1:11" s="47" customFormat="1">
      <c r="A953" s="121"/>
      <c r="C953" s="51"/>
      <c r="D953" s="51"/>
      <c r="E953" s="149"/>
      <c r="F953" s="51"/>
      <c r="G953" s="110"/>
      <c r="H953" s="51"/>
      <c r="I953" s="51"/>
      <c r="J953" s="51"/>
      <c r="K953" s="51"/>
    </row>
    <row r="954" spans="1:11" s="47" customFormat="1">
      <c r="A954" s="121"/>
      <c r="C954" s="51"/>
      <c r="D954" s="51"/>
      <c r="E954" s="149"/>
      <c r="F954" s="51"/>
      <c r="G954" s="110"/>
      <c r="H954" s="51"/>
      <c r="I954" s="51"/>
      <c r="J954" s="51"/>
      <c r="K954" s="51"/>
    </row>
    <row r="955" spans="1:11" s="47" customFormat="1">
      <c r="A955" s="121"/>
      <c r="C955" s="51"/>
      <c r="D955" s="51"/>
      <c r="E955" s="149"/>
      <c r="F955" s="51"/>
      <c r="G955" s="110"/>
      <c r="H955" s="51"/>
      <c r="I955" s="51"/>
      <c r="J955" s="51"/>
      <c r="K955" s="51"/>
    </row>
    <row r="956" spans="1:11" s="47" customFormat="1">
      <c r="A956" s="121"/>
      <c r="C956" s="51"/>
      <c r="D956" s="51"/>
      <c r="E956" s="149"/>
      <c r="F956" s="51"/>
      <c r="G956" s="110"/>
      <c r="H956" s="51"/>
      <c r="I956" s="51"/>
      <c r="J956" s="51"/>
      <c r="K956" s="51"/>
    </row>
    <row r="957" spans="1:11" s="47" customFormat="1">
      <c r="A957" s="121"/>
      <c r="C957" s="51"/>
      <c r="D957" s="51"/>
      <c r="E957" s="149"/>
      <c r="F957" s="51"/>
      <c r="G957" s="110"/>
      <c r="H957" s="51"/>
      <c r="I957" s="51"/>
      <c r="J957" s="51"/>
      <c r="K957" s="51"/>
    </row>
    <row r="958" spans="1:11" s="47" customFormat="1">
      <c r="A958" s="121"/>
      <c r="C958" s="51"/>
      <c r="D958" s="51"/>
      <c r="E958" s="149"/>
      <c r="F958" s="51"/>
      <c r="G958" s="110"/>
      <c r="H958" s="51"/>
      <c r="I958" s="51"/>
      <c r="J958" s="51"/>
      <c r="K958" s="51"/>
    </row>
    <row r="959" spans="1:11" s="47" customFormat="1">
      <c r="A959" s="121"/>
      <c r="C959" s="51"/>
      <c r="D959" s="51"/>
      <c r="E959" s="149"/>
      <c r="F959" s="51"/>
      <c r="G959" s="110"/>
      <c r="H959" s="51"/>
      <c r="I959" s="51"/>
      <c r="J959" s="51"/>
      <c r="K959" s="51"/>
    </row>
    <row r="960" spans="1:11" s="47" customFormat="1">
      <c r="A960" s="121"/>
      <c r="C960" s="51"/>
      <c r="D960" s="51"/>
      <c r="E960" s="149"/>
      <c r="F960" s="51"/>
      <c r="G960" s="110"/>
      <c r="H960" s="51"/>
      <c r="I960" s="51"/>
      <c r="J960" s="51"/>
      <c r="K960" s="51"/>
    </row>
    <row r="961" spans="1:11" s="47" customFormat="1">
      <c r="A961" s="121"/>
      <c r="C961" s="51"/>
      <c r="D961" s="51"/>
      <c r="E961" s="149"/>
      <c r="F961" s="51"/>
      <c r="G961" s="110"/>
      <c r="H961" s="51"/>
      <c r="I961" s="51"/>
      <c r="J961" s="51"/>
      <c r="K961" s="51"/>
    </row>
    <row r="962" spans="1:11" s="47" customFormat="1">
      <c r="A962" s="121"/>
      <c r="C962" s="51"/>
      <c r="D962" s="51"/>
      <c r="E962" s="149"/>
      <c r="F962" s="51"/>
      <c r="G962" s="110"/>
      <c r="H962" s="51"/>
      <c r="I962" s="51"/>
      <c r="J962" s="51"/>
      <c r="K962" s="51"/>
    </row>
    <row r="963" spans="1:11" s="47" customFormat="1">
      <c r="A963" s="121"/>
      <c r="C963" s="51"/>
      <c r="D963" s="51"/>
      <c r="E963" s="149"/>
      <c r="F963" s="51"/>
      <c r="G963" s="110"/>
      <c r="H963" s="51"/>
      <c r="I963" s="51"/>
      <c r="J963" s="51"/>
      <c r="K963" s="51"/>
    </row>
    <row r="964" spans="1:11" s="47" customFormat="1">
      <c r="A964" s="121"/>
      <c r="C964" s="51"/>
      <c r="D964" s="51"/>
      <c r="E964" s="149"/>
      <c r="F964" s="51"/>
      <c r="G964" s="110"/>
      <c r="H964" s="51"/>
      <c r="I964" s="51"/>
      <c r="J964" s="51"/>
      <c r="K964" s="51"/>
    </row>
    <row r="965" spans="1:11" s="47" customFormat="1">
      <c r="A965" s="121"/>
      <c r="C965" s="51"/>
      <c r="D965" s="51"/>
      <c r="E965" s="149"/>
      <c r="F965" s="51"/>
      <c r="G965" s="110"/>
      <c r="H965" s="51"/>
      <c r="I965" s="51"/>
      <c r="J965" s="51"/>
      <c r="K965" s="51"/>
    </row>
    <row r="966" spans="1:11" s="47" customFormat="1">
      <c r="A966" s="121"/>
      <c r="C966" s="51"/>
      <c r="D966" s="51"/>
      <c r="E966" s="149"/>
      <c r="F966" s="51"/>
      <c r="G966" s="110"/>
      <c r="H966" s="51"/>
      <c r="I966" s="51"/>
      <c r="J966" s="51"/>
      <c r="K966" s="51"/>
    </row>
    <row r="967" spans="1:11" s="47" customFormat="1">
      <c r="A967" s="121"/>
      <c r="C967" s="51"/>
      <c r="D967" s="51"/>
      <c r="E967" s="149"/>
      <c r="F967" s="51"/>
      <c r="G967" s="110"/>
      <c r="H967" s="51"/>
      <c r="I967" s="51"/>
      <c r="J967" s="51"/>
      <c r="K967" s="51"/>
    </row>
    <row r="968" spans="1:11" s="47" customFormat="1">
      <c r="A968" s="121"/>
      <c r="C968" s="51"/>
      <c r="D968" s="51"/>
      <c r="E968" s="149"/>
      <c r="F968" s="51"/>
      <c r="G968" s="110"/>
      <c r="H968" s="51"/>
      <c r="I968" s="51"/>
      <c r="J968" s="51"/>
      <c r="K968" s="51"/>
    </row>
    <row r="969" spans="1:11" s="47" customFormat="1">
      <c r="A969" s="121"/>
      <c r="C969" s="51"/>
      <c r="D969" s="51"/>
      <c r="E969" s="149"/>
      <c r="F969" s="51"/>
      <c r="G969" s="110"/>
      <c r="H969" s="51"/>
      <c r="I969" s="51"/>
      <c r="J969" s="51"/>
      <c r="K969" s="51"/>
    </row>
    <row r="970" spans="1:11" s="47" customFormat="1">
      <c r="A970" s="121"/>
      <c r="C970" s="51"/>
      <c r="D970" s="51"/>
      <c r="E970" s="149"/>
      <c r="F970" s="51"/>
      <c r="G970" s="110"/>
      <c r="H970" s="51"/>
      <c r="I970" s="51"/>
      <c r="J970" s="51"/>
      <c r="K970" s="51"/>
    </row>
    <row r="971" spans="1:11" s="47" customFormat="1">
      <c r="A971" s="121"/>
      <c r="C971" s="51"/>
      <c r="D971" s="51"/>
      <c r="E971" s="149"/>
      <c r="F971" s="51"/>
      <c r="G971" s="110"/>
      <c r="H971" s="51"/>
      <c r="I971" s="51"/>
      <c r="J971" s="51"/>
      <c r="K971" s="51"/>
    </row>
    <row r="972" spans="1:11" s="47" customFormat="1">
      <c r="A972" s="121"/>
      <c r="C972" s="51"/>
      <c r="D972" s="51"/>
      <c r="E972" s="149"/>
      <c r="F972" s="51"/>
      <c r="G972" s="110"/>
      <c r="H972" s="51"/>
      <c r="I972" s="51"/>
      <c r="J972" s="51"/>
      <c r="K972" s="51"/>
    </row>
    <row r="973" spans="1:11" s="47" customFormat="1">
      <c r="A973" s="121"/>
      <c r="C973" s="51"/>
      <c r="D973" s="51"/>
      <c r="E973" s="149"/>
      <c r="F973" s="51"/>
      <c r="G973" s="110"/>
      <c r="H973" s="51"/>
      <c r="I973" s="51"/>
      <c r="J973" s="51"/>
      <c r="K973" s="51"/>
    </row>
    <row r="974" spans="1:11" s="47" customFormat="1">
      <c r="A974" s="121"/>
      <c r="C974" s="51"/>
      <c r="D974" s="51"/>
      <c r="E974" s="149"/>
      <c r="F974" s="51"/>
      <c r="G974" s="110"/>
      <c r="H974" s="51"/>
      <c r="I974" s="51"/>
      <c r="J974" s="51"/>
      <c r="K974" s="51"/>
    </row>
    <row r="975" spans="1:11" s="47" customFormat="1">
      <c r="A975" s="121"/>
      <c r="C975" s="51"/>
      <c r="D975" s="51"/>
      <c r="E975" s="149"/>
      <c r="F975" s="51"/>
      <c r="G975" s="110"/>
      <c r="H975" s="51"/>
      <c r="I975" s="51"/>
      <c r="J975" s="51"/>
      <c r="K975" s="51"/>
    </row>
    <row r="976" spans="1:11" s="47" customFormat="1">
      <c r="A976" s="121"/>
      <c r="C976" s="51"/>
      <c r="D976" s="51"/>
      <c r="E976" s="149"/>
      <c r="F976" s="51"/>
      <c r="G976" s="110"/>
      <c r="H976" s="51"/>
      <c r="I976" s="51"/>
      <c r="J976" s="51"/>
      <c r="K976" s="51"/>
    </row>
    <row r="977" spans="1:11" s="47" customFormat="1">
      <c r="A977" s="121"/>
      <c r="C977" s="51"/>
      <c r="D977" s="51"/>
      <c r="E977" s="149"/>
      <c r="F977" s="51"/>
      <c r="G977" s="110"/>
      <c r="H977" s="51"/>
      <c r="I977" s="51"/>
      <c r="J977" s="51"/>
      <c r="K977" s="51"/>
    </row>
    <row r="978" spans="1:11" s="47" customFormat="1">
      <c r="A978" s="121"/>
      <c r="C978" s="51"/>
      <c r="D978" s="51"/>
      <c r="E978" s="149"/>
      <c r="F978" s="51"/>
      <c r="G978" s="110"/>
      <c r="H978" s="51"/>
      <c r="I978" s="51"/>
      <c r="J978" s="51"/>
      <c r="K978" s="51"/>
    </row>
    <row r="979" spans="1:11" s="47" customFormat="1">
      <c r="A979" s="121"/>
      <c r="C979" s="51"/>
      <c r="D979" s="51"/>
      <c r="E979" s="149"/>
      <c r="F979" s="51"/>
      <c r="G979" s="110"/>
      <c r="H979" s="51"/>
      <c r="I979" s="51"/>
      <c r="J979" s="51"/>
      <c r="K979" s="51"/>
    </row>
    <row r="980" spans="1:11" s="47" customFormat="1">
      <c r="A980" s="121"/>
      <c r="C980" s="51"/>
      <c r="D980" s="51"/>
      <c r="E980" s="149"/>
      <c r="F980" s="51"/>
      <c r="G980" s="110"/>
      <c r="H980" s="51"/>
      <c r="I980" s="51"/>
      <c r="J980" s="51"/>
      <c r="K980" s="51"/>
    </row>
    <row r="981" spans="1:11" s="47" customFormat="1">
      <c r="A981" s="121"/>
      <c r="C981" s="51"/>
      <c r="D981" s="51"/>
      <c r="E981" s="149"/>
      <c r="F981" s="51"/>
      <c r="G981" s="110"/>
      <c r="H981" s="51"/>
      <c r="I981" s="51"/>
      <c r="J981" s="51"/>
      <c r="K981" s="51"/>
    </row>
    <row r="982" spans="1:11" s="47" customFormat="1">
      <c r="A982" s="121"/>
      <c r="C982" s="51"/>
      <c r="D982" s="51"/>
      <c r="E982" s="149"/>
      <c r="F982" s="51"/>
      <c r="G982" s="110"/>
      <c r="H982" s="51"/>
      <c r="I982" s="51"/>
      <c r="J982" s="51"/>
      <c r="K982" s="51"/>
    </row>
    <row r="983" spans="1:11" s="47" customFormat="1">
      <c r="A983" s="121"/>
      <c r="C983" s="51"/>
      <c r="D983" s="51"/>
      <c r="E983" s="149"/>
      <c r="F983" s="51"/>
      <c r="G983" s="110"/>
      <c r="H983" s="51"/>
      <c r="I983" s="51"/>
      <c r="J983" s="51"/>
      <c r="K983" s="51"/>
    </row>
    <row r="984" spans="1:11" s="47" customFormat="1">
      <c r="A984" s="121"/>
      <c r="C984" s="51"/>
      <c r="D984" s="51"/>
      <c r="E984" s="149"/>
      <c r="F984" s="51"/>
      <c r="G984" s="110"/>
      <c r="H984" s="51"/>
      <c r="I984" s="51"/>
      <c r="J984" s="51"/>
      <c r="K984" s="51"/>
    </row>
    <row r="985" spans="1:11" s="47" customFormat="1">
      <c r="A985" s="121"/>
      <c r="C985" s="51"/>
      <c r="D985" s="51"/>
      <c r="E985" s="149"/>
      <c r="F985" s="51"/>
      <c r="G985" s="110"/>
      <c r="H985" s="51"/>
      <c r="I985" s="51"/>
      <c r="J985" s="51"/>
      <c r="K985" s="51"/>
    </row>
    <row r="986" spans="1:11" s="47" customFormat="1">
      <c r="A986" s="121"/>
      <c r="C986" s="51"/>
      <c r="D986" s="51"/>
      <c r="E986" s="149"/>
      <c r="F986" s="51"/>
      <c r="G986" s="110"/>
      <c r="H986" s="51"/>
      <c r="I986" s="51"/>
      <c r="J986" s="51"/>
      <c r="K986" s="51"/>
    </row>
    <row r="987" spans="1:11" s="47" customFormat="1">
      <c r="A987" s="121"/>
      <c r="C987" s="51"/>
      <c r="D987" s="51"/>
      <c r="E987" s="149"/>
      <c r="F987" s="51"/>
      <c r="G987" s="110"/>
      <c r="H987" s="51"/>
      <c r="I987" s="51"/>
      <c r="J987" s="51"/>
      <c r="K987" s="51"/>
    </row>
    <row r="988" spans="1:11" s="47" customFormat="1">
      <c r="A988" s="121"/>
      <c r="C988" s="51"/>
      <c r="D988" s="51"/>
      <c r="E988" s="149"/>
      <c r="F988" s="51"/>
      <c r="G988" s="110"/>
      <c r="H988" s="51"/>
      <c r="I988" s="51"/>
      <c r="J988" s="51"/>
      <c r="K988" s="51"/>
    </row>
    <row r="989" spans="1:11" s="47" customFormat="1">
      <c r="A989" s="121"/>
      <c r="C989" s="51"/>
      <c r="D989" s="51"/>
      <c r="E989" s="149"/>
      <c r="F989" s="51"/>
      <c r="G989" s="110"/>
      <c r="H989" s="51"/>
      <c r="I989" s="51"/>
      <c r="J989" s="51"/>
      <c r="K989" s="51"/>
    </row>
    <row r="990" spans="1:11" s="47" customFormat="1">
      <c r="A990" s="121"/>
      <c r="C990" s="51"/>
      <c r="D990" s="51"/>
      <c r="E990" s="149"/>
      <c r="F990" s="51"/>
      <c r="G990" s="110"/>
      <c r="H990" s="51"/>
      <c r="I990" s="51"/>
      <c r="J990" s="51"/>
      <c r="K990" s="51"/>
    </row>
    <row r="991" spans="1:11" s="47" customFormat="1">
      <c r="A991" s="121"/>
      <c r="C991" s="51"/>
      <c r="D991" s="51"/>
      <c r="E991" s="149"/>
      <c r="F991" s="51"/>
      <c r="G991" s="110"/>
      <c r="H991" s="51"/>
      <c r="I991" s="51"/>
      <c r="J991" s="51"/>
      <c r="K991" s="51"/>
    </row>
    <row r="992" spans="1:11" s="47" customFormat="1">
      <c r="A992" s="121"/>
      <c r="C992" s="51"/>
      <c r="D992" s="51"/>
      <c r="E992" s="149"/>
      <c r="F992" s="51"/>
      <c r="G992" s="110"/>
      <c r="H992" s="51"/>
      <c r="I992" s="51"/>
      <c r="J992" s="51"/>
      <c r="K992" s="51"/>
    </row>
    <row r="993" spans="1:11" s="47" customFormat="1">
      <c r="A993" s="121"/>
      <c r="C993" s="51"/>
      <c r="D993" s="51"/>
      <c r="E993" s="149"/>
      <c r="F993" s="51"/>
      <c r="G993" s="110"/>
      <c r="H993" s="51"/>
      <c r="I993" s="51"/>
      <c r="J993" s="51"/>
      <c r="K993" s="51"/>
    </row>
    <row r="994" spans="1:11" s="47" customFormat="1">
      <c r="A994" s="121"/>
      <c r="C994" s="51"/>
      <c r="D994" s="51"/>
      <c r="E994" s="149"/>
      <c r="F994" s="51"/>
      <c r="G994" s="110"/>
      <c r="H994" s="51"/>
      <c r="I994" s="51"/>
      <c r="J994" s="51"/>
      <c r="K994" s="51"/>
    </row>
    <row r="995" spans="1:11" s="47" customFormat="1">
      <c r="A995" s="121"/>
      <c r="C995" s="51"/>
      <c r="D995" s="51"/>
      <c r="E995" s="149"/>
      <c r="F995" s="51"/>
      <c r="G995" s="110"/>
      <c r="H995" s="51"/>
      <c r="I995" s="51"/>
      <c r="J995" s="51"/>
      <c r="K995" s="51"/>
    </row>
    <row r="996" spans="1:11" s="47" customFormat="1">
      <c r="A996" s="121"/>
      <c r="C996" s="51"/>
      <c r="D996" s="51"/>
      <c r="E996" s="149"/>
      <c r="F996" s="51"/>
      <c r="G996" s="110"/>
      <c r="H996" s="51"/>
      <c r="I996" s="51"/>
      <c r="J996" s="51"/>
      <c r="K996" s="51"/>
    </row>
    <row r="997" spans="1:11" s="47" customFormat="1">
      <c r="A997" s="121"/>
      <c r="C997" s="51"/>
      <c r="D997" s="51"/>
      <c r="E997" s="149"/>
      <c r="F997" s="51"/>
      <c r="G997" s="110"/>
      <c r="H997" s="51"/>
      <c r="I997" s="51"/>
      <c r="J997" s="51"/>
      <c r="K997" s="51"/>
    </row>
    <row r="998" spans="1:11" s="47" customFormat="1">
      <c r="A998" s="121"/>
      <c r="C998" s="51"/>
      <c r="D998" s="51"/>
      <c r="E998" s="149"/>
      <c r="F998" s="51"/>
      <c r="G998" s="110"/>
      <c r="H998" s="51"/>
      <c r="I998" s="51"/>
      <c r="J998" s="51"/>
      <c r="K998" s="51"/>
    </row>
    <row r="999" spans="1:11" s="47" customFormat="1">
      <c r="A999" s="121"/>
      <c r="C999" s="51"/>
      <c r="D999" s="51"/>
      <c r="E999" s="149"/>
      <c r="F999" s="51"/>
      <c r="G999" s="110"/>
      <c r="H999" s="51"/>
      <c r="I999" s="51"/>
      <c r="J999" s="51"/>
      <c r="K999" s="51"/>
    </row>
    <row r="1000" spans="1:11" s="47" customFormat="1">
      <c r="A1000" s="121"/>
      <c r="C1000" s="51"/>
      <c r="D1000" s="51"/>
      <c r="E1000" s="149"/>
      <c r="F1000" s="51"/>
      <c r="G1000" s="110"/>
      <c r="H1000" s="51"/>
      <c r="I1000" s="51"/>
      <c r="J1000" s="51"/>
      <c r="K1000" s="51"/>
    </row>
    <row r="1001" spans="1:11" s="47" customFormat="1">
      <c r="A1001" s="121"/>
      <c r="C1001" s="51"/>
      <c r="D1001" s="51"/>
      <c r="E1001" s="149"/>
      <c r="F1001" s="51"/>
      <c r="G1001" s="110"/>
      <c r="H1001" s="51"/>
      <c r="I1001" s="51"/>
      <c r="J1001" s="51"/>
      <c r="K1001" s="51"/>
    </row>
    <row r="1002" spans="1:11" s="47" customFormat="1">
      <c r="A1002" s="121"/>
      <c r="C1002" s="51"/>
      <c r="D1002" s="51"/>
      <c r="E1002" s="149"/>
      <c r="F1002" s="51"/>
      <c r="G1002" s="110"/>
      <c r="H1002" s="51"/>
      <c r="I1002" s="51"/>
      <c r="J1002" s="51"/>
      <c r="K1002" s="51"/>
    </row>
    <row r="1003" spans="1:11" s="47" customFormat="1">
      <c r="A1003" s="121"/>
      <c r="C1003" s="51"/>
      <c r="D1003" s="51"/>
      <c r="E1003" s="149"/>
      <c r="F1003" s="51"/>
      <c r="G1003" s="110"/>
      <c r="H1003" s="51"/>
      <c r="I1003" s="51"/>
      <c r="J1003" s="51"/>
      <c r="K1003" s="51"/>
    </row>
    <row r="1004" spans="1:11" s="47" customFormat="1">
      <c r="A1004" s="121"/>
      <c r="C1004" s="51"/>
      <c r="D1004" s="51"/>
      <c r="E1004" s="149"/>
      <c r="F1004" s="51"/>
      <c r="G1004" s="110"/>
      <c r="H1004" s="51"/>
      <c r="I1004" s="51"/>
      <c r="J1004" s="51"/>
      <c r="K1004" s="51"/>
    </row>
    <row r="1005" spans="1:11" s="47" customFormat="1">
      <c r="A1005" s="121"/>
      <c r="C1005" s="51"/>
      <c r="D1005" s="51"/>
      <c r="E1005" s="149"/>
      <c r="F1005" s="51"/>
      <c r="G1005" s="110"/>
      <c r="H1005" s="51"/>
      <c r="I1005" s="51"/>
      <c r="J1005" s="51"/>
      <c r="K1005" s="51"/>
    </row>
    <row r="1006" spans="1:11" s="47" customFormat="1">
      <c r="A1006" s="121"/>
      <c r="C1006" s="51"/>
      <c r="D1006" s="51"/>
      <c r="E1006" s="149"/>
      <c r="F1006" s="51"/>
      <c r="G1006" s="110"/>
      <c r="H1006" s="51"/>
      <c r="I1006" s="51"/>
      <c r="J1006" s="51"/>
      <c r="K1006" s="51"/>
    </row>
    <row r="1007" spans="1:11" s="47" customFormat="1">
      <c r="A1007" s="121"/>
      <c r="C1007" s="51"/>
      <c r="D1007" s="51"/>
      <c r="E1007" s="149"/>
      <c r="F1007" s="51"/>
      <c r="G1007" s="110"/>
      <c r="H1007" s="51"/>
      <c r="I1007" s="51"/>
      <c r="J1007" s="51"/>
      <c r="K1007" s="51"/>
    </row>
    <row r="1008" spans="1:11" s="47" customFormat="1">
      <c r="A1008" s="121"/>
      <c r="C1008" s="51"/>
      <c r="D1008" s="51"/>
      <c r="E1008" s="149"/>
      <c r="F1008" s="51"/>
      <c r="G1008" s="110"/>
      <c r="H1008" s="51"/>
      <c r="I1008" s="51"/>
      <c r="J1008" s="51"/>
      <c r="K1008" s="51"/>
    </row>
    <row r="1009" spans="1:11" s="47" customFormat="1">
      <c r="A1009" s="121"/>
      <c r="C1009" s="51"/>
      <c r="D1009" s="51"/>
      <c r="E1009" s="149"/>
      <c r="F1009" s="51"/>
      <c r="G1009" s="110"/>
      <c r="H1009" s="51"/>
      <c r="I1009" s="51"/>
      <c r="J1009" s="51"/>
      <c r="K1009" s="51"/>
    </row>
    <row r="1010" spans="1:11" s="47" customFormat="1">
      <c r="A1010" s="121"/>
      <c r="C1010" s="51"/>
      <c r="D1010" s="51"/>
      <c r="E1010" s="149"/>
      <c r="F1010" s="51"/>
      <c r="G1010" s="110"/>
      <c r="H1010" s="51"/>
      <c r="I1010" s="51"/>
      <c r="J1010" s="51"/>
      <c r="K1010" s="51"/>
    </row>
    <row r="1011" spans="1:11" s="47" customFormat="1">
      <c r="A1011" s="121"/>
      <c r="C1011" s="51"/>
      <c r="D1011" s="51"/>
      <c r="E1011" s="149"/>
      <c r="F1011" s="51"/>
      <c r="G1011" s="110"/>
      <c r="H1011" s="51"/>
      <c r="I1011" s="51"/>
      <c r="J1011" s="51"/>
      <c r="K1011" s="51"/>
    </row>
    <row r="1012" spans="1:11" s="47" customFormat="1">
      <c r="A1012" s="121"/>
      <c r="C1012" s="51"/>
      <c r="D1012" s="51"/>
      <c r="E1012" s="149"/>
      <c r="F1012" s="51"/>
      <c r="G1012" s="110"/>
      <c r="H1012" s="51"/>
      <c r="I1012" s="51"/>
      <c r="J1012" s="51"/>
      <c r="K1012" s="51"/>
    </row>
    <row r="1013" spans="1:11" s="47" customFormat="1">
      <c r="A1013" s="121"/>
      <c r="C1013" s="51"/>
      <c r="D1013" s="51"/>
      <c r="E1013" s="149"/>
      <c r="F1013" s="51"/>
      <c r="G1013" s="110"/>
      <c r="H1013" s="51"/>
      <c r="I1013" s="51"/>
      <c r="J1013" s="51"/>
      <c r="K1013" s="51"/>
    </row>
    <row r="1014" spans="1:11" s="47" customFormat="1">
      <c r="A1014" s="121"/>
      <c r="C1014" s="51"/>
      <c r="D1014" s="51"/>
      <c r="E1014" s="149"/>
      <c r="F1014" s="51"/>
      <c r="G1014" s="110"/>
      <c r="H1014" s="51"/>
      <c r="I1014" s="51"/>
      <c r="J1014" s="51"/>
      <c r="K1014" s="51"/>
    </row>
    <row r="1015" spans="1:11" s="47" customFormat="1">
      <c r="A1015" s="121"/>
      <c r="C1015" s="51"/>
      <c r="D1015" s="51"/>
      <c r="E1015" s="149"/>
      <c r="F1015" s="51"/>
      <c r="G1015" s="110"/>
      <c r="H1015" s="51"/>
      <c r="I1015" s="51"/>
      <c r="J1015" s="51"/>
      <c r="K1015" s="51"/>
    </row>
    <row r="1016" spans="1:11" s="47" customFormat="1">
      <c r="A1016" s="121"/>
      <c r="C1016" s="51"/>
      <c r="D1016" s="51"/>
      <c r="E1016" s="149"/>
      <c r="F1016" s="51"/>
      <c r="G1016" s="110"/>
      <c r="H1016" s="51"/>
      <c r="I1016" s="51"/>
      <c r="J1016" s="51"/>
      <c r="K1016" s="51"/>
    </row>
    <row r="1017" spans="1:11" s="47" customFormat="1">
      <c r="A1017" s="121"/>
      <c r="C1017" s="51"/>
      <c r="D1017" s="51"/>
      <c r="E1017" s="149"/>
      <c r="F1017" s="51"/>
      <c r="G1017" s="110"/>
      <c r="H1017" s="51"/>
      <c r="I1017" s="51"/>
      <c r="J1017" s="51"/>
      <c r="K1017" s="51"/>
    </row>
    <row r="1018" spans="1:11" s="47" customFormat="1">
      <c r="A1018" s="121"/>
      <c r="C1018" s="51"/>
      <c r="D1018" s="51"/>
      <c r="E1018" s="149"/>
      <c r="F1018" s="51"/>
      <c r="G1018" s="110"/>
      <c r="H1018" s="51"/>
      <c r="I1018" s="51"/>
      <c r="J1018" s="51"/>
      <c r="K1018" s="51"/>
    </row>
    <row r="1019" spans="1:11" s="47" customFormat="1">
      <c r="A1019" s="121"/>
      <c r="C1019" s="51"/>
      <c r="D1019" s="51"/>
      <c r="E1019" s="149"/>
      <c r="F1019" s="51"/>
      <c r="G1019" s="110"/>
      <c r="H1019" s="51"/>
      <c r="I1019" s="51"/>
      <c r="J1019" s="51"/>
      <c r="K1019" s="51"/>
    </row>
    <row r="1020" spans="1:11" s="47" customFormat="1">
      <c r="A1020" s="121"/>
      <c r="C1020" s="51"/>
      <c r="D1020" s="51"/>
      <c r="E1020" s="149"/>
      <c r="F1020" s="51"/>
      <c r="G1020" s="110"/>
      <c r="H1020" s="51"/>
      <c r="I1020" s="51"/>
      <c r="J1020" s="51"/>
      <c r="K1020" s="51"/>
    </row>
    <row r="1021" spans="1:11" s="47" customFormat="1">
      <c r="A1021" s="121"/>
      <c r="C1021" s="51"/>
      <c r="D1021" s="51"/>
      <c r="E1021" s="149"/>
      <c r="F1021" s="51"/>
      <c r="G1021" s="110"/>
      <c r="H1021" s="51"/>
      <c r="I1021" s="51"/>
      <c r="J1021" s="51"/>
      <c r="K1021" s="51"/>
    </row>
    <row r="1022" spans="1:11" s="47" customFormat="1">
      <c r="A1022" s="121"/>
      <c r="C1022" s="51"/>
      <c r="D1022" s="51"/>
      <c r="E1022" s="149"/>
      <c r="F1022" s="51"/>
      <c r="G1022" s="110"/>
      <c r="H1022" s="51"/>
      <c r="I1022" s="51"/>
      <c r="J1022" s="51"/>
      <c r="K1022" s="51"/>
    </row>
    <row r="1023" spans="1:11" s="47" customFormat="1">
      <c r="A1023" s="121"/>
      <c r="C1023" s="51"/>
      <c r="D1023" s="51"/>
      <c r="E1023" s="149"/>
      <c r="F1023" s="51"/>
      <c r="G1023" s="110"/>
      <c r="H1023" s="51"/>
      <c r="I1023" s="51"/>
      <c r="J1023" s="51"/>
      <c r="K1023" s="51"/>
    </row>
    <row r="1024" spans="1:11" s="47" customFormat="1">
      <c r="A1024" s="121"/>
      <c r="C1024" s="51"/>
      <c r="D1024" s="51"/>
      <c r="E1024" s="149"/>
      <c r="F1024" s="51"/>
      <c r="G1024" s="110"/>
      <c r="H1024" s="51"/>
      <c r="I1024" s="51"/>
      <c r="J1024" s="51"/>
      <c r="K1024" s="51"/>
    </row>
    <row r="1025" spans="1:11" s="47" customFormat="1">
      <c r="A1025" s="121"/>
      <c r="C1025" s="51"/>
      <c r="D1025" s="51"/>
      <c r="E1025" s="149"/>
      <c r="F1025" s="51"/>
      <c r="G1025" s="110"/>
      <c r="H1025" s="51"/>
      <c r="I1025" s="51"/>
      <c r="J1025" s="51"/>
      <c r="K1025" s="51"/>
    </row>
    <row r="1026" spans="1:11" s="47" customFormat="1">
      <c r="A1026" s="121"/>
      <c r="C1026" s="51"/>
      <c r="D1026" s="51"/>
      <c r="E1026" s="149"/>
      <c r="F1026" s="51"/>
      <c r="G1026" s="110"/>
      <c r="H1026" s="51"/>
      <c r="I1026" s="51"/>
      <c r="J1026" s="51"/>
      <c r="K1026" s="51"/>
    </row>
    <row r="1027" spans="1:11" s="47" customFormat="1">
      <c r="A1027" s="121"/>
      <c r="C1027" s="51"/>
      <c r="D1027" s="51"/>
      <c r="E1027" s="149"/>
      <c r="F1027" s="51"/>
      <c r="G1027" s="110"/>
      <c r="H1027" s="51"/>
      <c r="I1027" s="51"/>
      <c r="J1027" s="51"/>
      <c r="K1027" s="51"/>
    </row>
    <row r="1028" spans="1:11" s="47" customFormat="1">
      <c r="A1028" s="121"/>
      <c r="C1028" s="51"/>
      <c r="D1028" s="51"/>
      <c r="E1028" s="149"/>
      <c r="F1028" s="51"/>
      <c r="G1028" s="110"/>
      <c r="H1028" s="51"/>
      <c r="I1028" s="51"/>
      <c r="J1028" s="51"/>
      <c r="K1028" s="51"/>
    </row>
    <row r="1029" spans="1:11" s="47" customFormat="1">
      <c r="A1029" s="121"/>
      <c r="C1029" s="51"/>
      <c r="D1029" s="51"/>
      <c r="E1029" s="149"/>
      <c r="F1029" s="51"/>
      <c r="G1029" s="110"/>
      <c r="H1029" s="51"/>
      <c r="I1029" s="51"/>
      <c r="J1029" s="51"/>
      <c r="K1029" s="51"/>
    </row>
    <row r="1030" spans="1:11" s="47" customFormat="1">
      <c r="A1030" s="121"/>
      <c r="C1030" s="51"/>
      <c r="D1030" s="51"/>
      <c r="E1030" s="149"/>
      <c r="F1030" s="51"/>
      <c r="G1030" s="110"/>
      <c r="H1030" s="51"/>
      <c r="I1030" s="51"/>
      <c r="J1030" s="51"/>
      <c r="K1030" s="51"/>
    </row>
    <row r="1031" spans="1:11" s="47" customFormat="1">
      <c r="A1031" s="121"/>
      <c r="C1031" s="51"/>
      <c r="D1031" s="51"/>
      <c r="E1031" s="149"/>
      <c r="F1031" s="51"/>
      <c r="G1031" s="110"/>
      <c r="H1031" s="51"/>
      <c r="I1031" s="51"/>
      <c r="J1031" s="51"/>
      <c r="K1031" s="51"/>
    </row>
    <row r="1032" spans="1:11" s="47" customFormat="1">
      <c r="A1032" s="121"/>
      <c r="C1032" s="51"/>
      <c r="D1032" s="51"/>
      <c r="E1032" s="149"/>
      <c r="F1032" s="51"/>
      <c r="G1032" s="110"/>
      <c r="H1032" s="51"/>
      <c r="I1032" s="51"/>
      <c r="J1032" s="51"/>
      <c r="K1032" s="51"/>
    </row>
    <row r="1033" spans="1:11" s="47" customFormat="1">
      <c r="A1033" s="121"/>
      <c r="C1033" s="51"/>
      <c r="D1033" s="51"/>
      <c r="E1033" s="149"/>
      <c r="F1033" s="51"/>
      <c r="G1033" s="110"/>
      <c r="H1033" s="51"/>
      <c r="I1033" s="51"/>
      <c r="J1033" s="51"/>
      <c r="K1033" s="51"/>
    </row>
    <row r="1034" spans="1:11" s="47" customFormat="1">
      <c r="A1034" s="121"/>
      <c r="C1034" s="51"/>
      <c r="D1034" s="51"/>
      <c r="E1034" s="149"/>
      <c r="F1034" s="51"/>
      <c r="G1034" s="110"/>
      <c r="H1034" s="51"/>
      <c r="I1034" s="51"/>
      <c r="J1034" s="51"/>
      <c r="K1034" s="51"/>
    </row>
    <row r="1035" spans="1:11" s="47" customFormat="1">
      <c r="A1035" s="121"/>
      <c r="C1035" s="51"/>
      <c r="D1035" s="51"/>
      <c r="E1035" s="149"/>
      <c r="F1035" s="51"/>
      <c r="G1035" s="110"/>
      <c r="H1035" s="51"/>
      <c r="I1035" s="51"/>
      <c r="J1035" s="51"/>
      <c r="K1035" s="51"/>
    </row>
    <row r="1036" spans="1:11" s="47" customFormat="1">
      <c r="A1036" s="121"/>
      <c r="C1036" s="51"/>
      <c r="D1036" s="51"/>
      <c r="E1036" s="149"/>
      <c r="F1036" s="51"/>
      <c r="G1036" s="110"/>
      <c r="H1036" s="51"/>
      <c r="I1036" s="51"/>
      <c r="J1036" s="51"/>
      <c r="K1036" s="51"/>
    </row>
    <row r="1037" spans="1:11" s="47" customFormat="1">
      <c r="A1037" s="121"/>
      <c r="C1037" s="51"/>
      <c r="D1037" s="51"/>
      <c r="E1037" s="149"/>
      <c r="F1037" s="51"/>
      <c r="G1037" s="110"/>
      <c r="H1037" s="51"/>
      <c r="I1037" s="51"/>
      <c r="J1037" s="51"/>
      <c r="K1037" s="51"/>
    </row>
    <row r="1038" spans="1:11" s="47" customFormat="1">
      <c r="A1038" s="121"/>
      <c r="C1038" s="51"/>
      <c r="D1038" s="51"/>
      <c r="E1038" s="149"/>
      <c r="F1038" s="51"/>
      <c r="G1038" s="110"/>
      <c r="H1038" s="51"/>
      <c r="I1038" s="51"/>
      <c r="J1038" s="51"/>
      <c r="K1038" s="51"/>
    </row>
    <row r="1039" spans="1:11" s="47" customFormat="1">
      <c r="A1039" s="121"/>
      <c r="C1039" s="51"/>
      <c r="D1039" s="51"/>
      <c r="E1039" s="149"/>
      <c r="F1039" s="51"/>
      <c r="G1039" s="110"/>
      <c r="H1039" s="51"/>
      <c r="I1039" s="51"/>
      <c r="J1039" s="51"/>
      <c r="K1039" s="51"/>
    </row>
    <row r="1040" spans="1:11" s="47" customFormat="1">
      <c r="A1040" s="121"/>
      <c r="C1040" s="51"/>
      <c r="D1040" s="51"/>
      <c r="E1040" s="149"/>
      <c r="F1040" s="51"/>
      <c r="G1040" s="110"/>
      <c r="H1040" s="51"/>
      <c r="I1040" s="51"/>
      <c r="J1040" s="51"/>
      <c r="K1040" s="51"/>
    </row>
    <row r="1041" spans="1:11" s="47" customFormat="1">
      <c r="A1041" s="121"/>
      <c r="C1041" s="51"/>
      <c r="D1041" s="51"/>
      <c r="E1041" s="149"/>
      <c r="F1041" s="51"/>
      <c r="G1041" s="110"/>
      <c r="H1041" s="51"/>
      <c r="I1041" s="51"/>
      <c r="J1041" s="51"/>
      <c r="K1041" s="51"/>
    </row>
    <row r="1042" spans="1:11" s="47" customFormat="1">
      <c r="A1042" s="121"/>
      <c r="C1042" s="51"/>
      <c r="D1042" s="51"/>
      <c r="E1042" s="149"/>
      <c r="F1042" s="51"/>
      <c r="G1042" s="110"/>
      <c r="H1042" s="51"/>
      <c r="I1042" s="51"/>
      <c r="J1042" s="51"/>
      <c r="K1042" s="51"/>
    </row>
    <row r="1043" spans="1:11" s="47" customFormat="1">
      <c r="A1043" s="121"/>
      <c r="C1043" s="51"/>
      <c r="D1043" s="51"/>
      <c r="E1043" s="149"/>
      <c r="F1043" s="51"/>
      <c r="G1043" s="110"/>
      <c r="H1043" s="51"/>
      <c r="I1043" s="51"/>
      <c r="J1043" s="51"/>
      <c r="K1043" s="51"/>
    </row>
    <row r="1044" spans="1:11" s="47" customFormat="1">
      <c r="A1044" s="121"/>
      <c r="C1044" s="51"/>
      <c r="D1044" s="51"/>
      <c r="E1044" s="149"/>
      <c r="F1044" s="51"/>
      <c r="G1044" s="110"/>
      <c r="H1044" s="51"/>
      <c r="I1044" s="51"/>
      <c r="J1044" s="51"/>
      <c r="K1044" s="51"/>
    </row>
    <row r="1045" spans="1:11" s="47" customFormat="1">
      <c r="A1045" s="121"/>
      <c r="C1045" s="51"/>
      <c r="D1045" s="51"/>
      <c r="E1045" s="149"/>
      <c r="F1045" s="51"/>
      <c r="G1045" s="110"/>
      <c r="H1045" s="51"/>
      <c r="I1045" s="51"/>
      <c r="J1045" s="51"/>
      <c r="K1045" s="51"/>
    </row>
    <row r="1046" spans="1:11" s="47" customFormat="1">
      <c r="A1046" s="121"/>
      <c r="C1046" s="51"/>
      <c r="D1046" s="51"/>
      <c r="E1046" s="149"/>
      <c r="F1046" s="51"/>
      <c r="G1046" s="110"/>
      <c r="H1046" s="51"/>
      <c r="I1046" s="51"/>
      <c r="J1046" s="51"/>
      <c r="K1046" s="51"/>
    </row>
    <row r="1047" spans="1:11" s="47" customFormat="1">
      <c r="A1047" s="121"/>
      <c r="C1047" s="51"/>
      <c r="D1047" s="51"/>
      <c r="E1047" s="149"/>
      <c r="F1047" s="51"/>
      <c r="G1047" s="110"/>
      <c r="H1047" s="51"/>
      <c r="I1047" s="51"/>
      <c r="J1047" s="51"/>
      <c r="K1047" s="51"/>
    </row>
    <row r="1048" spans="1:11" s="47" customFormat="1">
      <c r="A1048" s="121"/>
      <c r="C1048" s="51"/>
      <c r="D1048" s="51"/>
      <c r="E1048" s="149"/>
      <c r="F1048" s="51"/>
      <c r="G1048" s="110"/>
      <c r="H1048" s="51"/>
      <c r="I1048" s="51"/>
      <c r="J1048" s="51"/>
      <c r="K1048" s="51"/>
    </row>
    <row r="1049" spans="1:11" s="47" customFormat="1">
      <c r="A1049" s="121"/>
      <c r="C1049" s="51"/>
      <c r="D1049" s="51"/>
      <c r="E1049" s="149"/>
      <c r="F1049" s="51"/>
      <c r="G1049" s="110"/>
      <c r="H1049" s="51"/>
      <c r="I1049" s="51"/>
      <c r="J1049" s="51"/>
      <c r="K1049" s="51"/>
    </row>
    <row r="1050" spans="1:11" s="47" customFormat="1">
      <c r="A1050" s="121"/>
      <c r="C1050" s="51"/>
      <c r="D1050" s="51"/>
      <c r="E1050" s="149"/>
      <c r="F1050" s="51"/>
      <c r="G1050" s="110"/>
      <c r="H1050" s="51"/>
      <c r="I1050" s="51"/>
      <c r="J1050" s="51"/>
      <c r="K1050" s="51"/>
    </row>
    <row r="1051" spans="1:11" s="47" customFormat="1">
      <c r="A1051" s="121"/>
      <c r="C1051" s="51"/>
      <c r="D1051" s="51"/>
      <c r="E1051" s="149"/>
      <c r="F1051" s="51"/>
      <c r="G1051" s="110"/>
      <c r="H1051" s="51"/>
      <c r="I1051" s="51"/>
      <c r="J1051" s="51"/>
      <c r="K1051" s="51"/>
    </row>
    <row r="1052" spans="1:11" s="47" customFormat="1">
      <c r="A1052" s="121"/>
      <c r="C1052" s="51"/>
      <c r="D1052" s="51"/>
      <c r="E1052" s="149"/>
      <c r="F1052" s="51"/>
      <c r="G1052" s="110"/>
      <c r="H1052" s="51"/>
      <c r="I1052" s="51"/>
      <c r="J1052" s="51"/>
      <c r="K1052" s="51"/>
    </row>
    <row r="1053" spans="1:11" s="47" customFormat="1">
      <c r="A1053" s="121"/>
      <c r="C1053" s="51"/>
      <c r="D1053" s="51"/>
      <c r="E1053" s="149"/>
      <c r="F1053" s="51"/>
      <c r="G1053" s="110"/>
      <c r="H1053" s="51"/>
      <c r="I1053" s="51"/>
      <c r="J1053" s="51"/>
      <c r="K1053" s="51"/>
    </row>
    <row r="1054" spans="1:11" s="47" customFormat="1">
      <c r="A1054" s="121"/>
      <c r="C1054" s="51"/>
      <c r="D1054" s="51"/>
      <c r="E1054" s="149"/>
      <c r="F1054" s="51"/>
      <c r="G1054" s="110"/>
      <c r="H1054" s="51"/>
      <c r="I1054" s="51"/>
      <c r="J1054" s="51"/>
      <c r="K1054" s="51"/>
    </row>
    <row r="1055" spans="1:11" s="47" customFormat="1">
      <c r="A1055" s="121"/>
      <c r="C1055" s="51"/>
      <c r="D1055" s="51"/>
      <c r="E1055" s="149"/>
      <c r="F1055" s="51"/>
      <c r="G1055" s="110"/>
      <c r="H1055" s="51"/>
      <c r="I1055" s="51"/>
      <c r="J1055" s="51"/>
      <c r="K1055" s="51"/>
    </row>
    <row r="1056" spans="1:11" s="47" customFormat="1">
      <c r="A1056" s="121"/>
      <c r="C1056" s="51"/>
      <c r="D1056" s="51"/>
      <c r="E1056" s="149"/>
      <c r="F1056" s="51"/>
      <c r="G1056" s="110"/>
      <c r="H1056" s="51"/>
      <c r="I1056" s="51"/>
      <c r="J1056" s="51"/>
      <c r="K1056" s="51"/>
    </row>
    <row r="1057" spans="1:11" s="47" customFormat="1">
      <c r="A1057" s="121"/>
      <c r="C1057" s="51"/>
      <c r="D1057" s="51"/>
      <c r="E1057" s="149"/>
      <c r="F1057" s="51"/>
      <c r="G1057" s="110"/>
      <c r="H1057" s="51"/>
      <c r="I1057" s="51"/>
      <c r="J1057" s="51"/>
      <c r="K1057" s="51"/>
    </row>
    <row r="1058" spans="1:11" s="47" customFormat="1">
      <c r="A1058" s="121"/>
      <c r="C1058" s="51"/>
      <c r="D1058" s="51"/>
      <c r="E1058" s="149"/>
      <c r="F1058" s="51"/>
      <c r="G1058" s="110"/>
      <c r="H1058" s="51"/>
      <c r="I1058" s="51"/>
      <c r="J1058" s="51"/>
      <c r="K1058" s="51"/>
    </row>
    <row r="1059" spans="1:11" s="47" customFormat="1">
      <c r="A1059" s="121"/>
      <c r="C1059" s="51"/>
      <c r="D1059" s="51"/>
      <c r="E1059" s="149"/>
      <c r="F1059" s="51"/>
      <c r="G1059" s="110"/>
      <c r="H1059" s="51"/>
      <c r="I1059" s="51"/>
      <c r="J1059" s="51"/>
      <c r="K1059" s="51"/>
    </row>
    <row r="1060" spans="1:11" s="47" customFormat="1">
      <c r="A1060" s="121"/>
      <c r="C1060" s="51"/>
      <c r="D1060" s="51"/>
      <c r="E1060" s="149"/>
      <c r="F1060" s="51"/>
      <c r="G1060" s="110"/>
      <c r="H1060" s="51"/>
      <c r="I1060" s="51"/>
      <c r="J1060" s="51"/>
      <c r="K1060" s="51"/>
    </row>
    <row r="1061" spans="1:11" s="47" customFormat="1">
      <c r="A1061" s="121"/>
      <c r="C1061" s="51"/>
      <c r="D1061" s="51"/>
      <c r="E1061" s="149"/>
      <c r="F1061" s="51"/>
      <c r="G1061" s="110"/>
      <c r="H1061" s="51"/>
      <c r="I1061" s="51"/>
      <c r="J1061" s="51"/>
      <c r="K1061" s="51"/>
    </row>
    <row r="1062" spans="1:11" s="47" customFormat="1">
      <c r="A1062" s="121"/>
      <c r="C1062" s="51"/>
      <c r="D1062" s="51"/>
      <c r="E1062" s="149"/>
      <c r="F1062" s="51"/>
      <c r="G1062" s="110"/>
      <c r="H1062" s="51"/>
      <c r="I1062" s="51"/>
      <c r="J1062" s="51"/>
      <c r="K1062" s="51"/>
    </row>
    <row r="1063" spans="1:11" s="47" customFormat="1">
      <c r="A1063" s="121"/>
      <c r="C1063" s="51"/>
      <c r="D1063" s="51"/>
      <c r="E1063" s="149"/>
      <c r="F1063" s="51"/>
      <c r="G1063" s="110"/>
      <c r="H1063" s="51"/>
      <c r="I1063" s="51"/>
      <c r="J1063" s="51"/>
      <c r="K1063" s="51"/>
    </row>
    <row r="1064" spans="1:11" s="47" customFormat="1">
      <c r="A1064" s="121"/>
      <c r="C1064" s="51"/>
      <c r="D1064" s="51"/>
      <c r="E1064" s="149"/>
      <c r="F1064" s="51"/>
      <c r="G1064" s="110"/>
      <c r="H1064" s="51"/>
      <c r="I1064" s="51"/>
      <c r="J1064" s="51"/>
      <c r="K1064" s="51"/>
    </row>
    <row r="1065" spans="1:11" s="47" customFormat="1">
      <c r="A1065" s="121"/>
      <c r="C1065" s="51"/>
      <c r="D1065" s="51"/>
      <c r="E1065" s="149"/>
      <c r="F1065" s="51"/>
      <c r="G1065" s="110"/>
      <c r="H1065" s="51"/>
      <c r="I1065" s="51"/>
      <c r="J1065" s="51"/>
      <c r="K1065" s="51"/>
    </row>
    <row r="1066" spans="1:11" s="47" customFormat="1">
      <c r="A1066" s="121"/>
      <c r="C1066" s="51"/>
      <c r="D1066" s="51"/>
      <c r="E1066" s="149"/>
      <c r="F1066" s="51"/>
      <c r="G1066" s="110"/>
      <c r="H1066" s="51"/>
      <c r="I1066" s="51"/>
      <c r="J1066" s="51"/>
      <c r="K1066" s="51"/>
    </row>
    <row r="1067" spans="1:11" s="47" customFormat="1">
      <c r="A1067" s="121"/>
      <c r="C1067" s="51"/>
      <c r="D1067" s="51"/>
      <c r="E1067" s="149"/>
      <c r="F1067" s="51"/>
      <c r="G1067" s="110"/>
      <c r="H1067" s="51"/>
      <c r="I1067" s="51"/>
      <c r="J1067" s="51"/>
      <c r="K1067" s="51"/>
    </row>
    <row r="1068" spans="1:11" s="47" customFormat="1">
      <c r="A1068" s="121"/>
      <c r="C1068" s="51"/>
      <c r="D1068" s="51"/>
      <c r="E1068" s="149"/>
      <c r="F1068" s="51"/>
      <c r="G1068" s="110"/>
      <c r="H1068" s="51"/>
      <c r="I1068" s="51"/>
      <c r="J1068" s="51"/>
      <c r="K1068" s="51"/>
    </row>
    <row r="1069" spans="1:11" s="47" customFormat="1">
      <c r="A1069" s="121"/>
      <c r="C1069" s="51"/>
      <c r="D1069" s="51"/>
      <c r="E1069" s="149"/>
      <c r="F1069" s="51"/>
      <c r="G1069" s="110"/>
      <c r="H1069" s="51"/>
      <c r="I1069" s="51"/>
      <c r="J1069" s="51"/>
      <c r="K1069" s="51"/>
    </row>
    <row r="1070" spans="1:11" s="47" customFormat="1">
      <c r="A1070" s="121"/>
      <c r="C1070" s="51"/>
      <c r="D1070" s="51"/>
      <c r="E1070" s="149"/>
      <c r="F1070" s="51"/>
      <c r="G1070" s="110"/>
      <c r="H1070" s="51"/>
      <c r="I1070" s="51"/>
      <c r="J1070" s="51"/>
      <c r="K1070" s="51"/>
    </row>
    <row r="1071" spans="1:11" s="47" customFormat="1">
      <c r="A1071" s="121"/>
      <c r="C1071" s="51"/>
      <c r="D1071" s="51"/>
      <c r="E1071" s="149"/>
      <c r="F1071" s="51"/>
      <c r="G1071" s="110"/>
      <c r="H1071" s="51"/>
      <c r="I1071" s="51"/>
      <c r="J1071" s="51"/>
      <c r="K1071" s="51"/>
    </row>
    <row r="1072" spans="1:11" s="47" customFormat="1">
      <c r="A1072" s="121"/>
      <c r="C1072" s="51"/>
      <c r="D1072" s="51"/>
      <c r="E1072" s="149"/>
      <c r="F1072" s="51"/>
      <c r="G1072" s="110"/>
      <c r="H1072" s="51"/>
      <c r="I1072" s="51"/>
      <c r="J1072" s="51"/>
      <c r="K1072" s="51"/>
    </row>
    <row r="1073" spans="1:11" s="47" customFormat="1">
      <c r="A1073" s="121"/>
      <c r="C1073" s="51"/>
      <c r="D1073" s="51"/>
      <c r="E1073" s="149"/>
      <c r="F1073" s="51"/>
      <c r="G1073" s="110"/>
      <c r="H1073" s="51"/>
      <c r="I1073" s="51"/>
      <c r="J1073" s="51"/>
      <c r="K1073" s="51"/>
    </row>
    <row r="1074" spans="1:11" s="47" customFormat="1">
      <c r="A1074" s="121"/>
      <c r="C1074" s="51"/>
      <c r="D1074" s="51"/>
      <c r="E1074" s="149"/>
      <c r="F1074" s="51"/>
      <c r="G1074" s="110"/>
      <c r="H1074" s="51"/>
      <c r="I1074" s="51"/>
      <c r="J1074" s="51"/>
      <c r="K1074" s="51"/>
    </row>
    <row r="1075" spans="1:11" s="47" customFormat="1">
      <c r="A1075" s="121"/>
      <c r="C1075" s="51"/>
      <c r="D1075" s="51"/>
      <c r="E1075" s="149"/>
      <c r="F1075" s="51"/>
      <c r="G1075" s="110"/>
      <c r="H1075" s="51"/>
      <c r="I1075" s="51"/>
      <c r="J1075" s="51"/>
      <c r="K1075" s="51"/>
    </row>
    <row r="1076" spans="1:11" s="47" customFormat="1">
      <c r="A1076" s="121"/>
      <c r="C1076" s="51"/>
      <c r="D1076" s="51"/>
      <c r="E1076" s="149"/>
      <c r="F1076" s="51"/>
      <c r="G1076" s="110"/>
      <c r="H1076" s="51"/>
      <c r="I1076" s="51"/>
      <c r="J1076" s="51"/>
      <c r="K1076" s="51"/>
    </row>
    <row r="1077" spans="1:11" s="47" customFormat="1">
      <c r="A1077" s="121"/>
      <c r="C1077" s="51"/>
      <c r="D1077" s="51"/>
      <c r="E1077" s="149"/>
      <c r="F1077" s="51"/>
      <c r="G1077" s="110"/>
      <c r="H1077" s="51"/>
      <c r="I1077" s="51"/>
      <c r="J1077" s="51"/>
      <c r="K1077" s="51"/>
    </row>
    <row r="1078" spans="1:11" s="47" customFormat="1">
      <c r="A1078" s="121"/>
      <c r="C1078" s="51"/>
      <c r="D1078" s="51"/>
      <c r="E1078" s="149"/>
      <c r="F1078" s="51"/>
      <c r="G1078" s="110"/>
      <c r="H1078" s="51"/>
      <c r="I1078" s="51"/>
      <c r="J1078" s="51"/>
      <c r="K1078" s="51"/>
    </row>
    <row r="1079" spans="1:11" s="47" customFormat="1">
      <c r="A1079" s="121"/>
      <c r="C1079" s="51"/>
      <c r="D1079" s="51"/>
      <c r="E1079" s="149"/>
      <c r="F1079" s="51"/>
      <c r="G1079" s="110"/>
      <c r="H1079" s="51"/>
      <c r="I1079" s="51"/>
      <c r="J1079" s="51"/>
      <c r="K1079" s="51"/>
    </row>
    <row r="1080" spans="1:11" s="47" customFormat="1">
      <c r="A1080" s="121"/>
      <c r="C1080" s="51"/>
      <c r="D1080" s="51"/>
      <c r="E1080" s="149"/>
      <c r="F1080" s="51"/>
      <c r="G1080" s="110"/>
      <c r="H1080" s="51"/>
      <c r="I1080" s="51"/>
      <c r="J1080" s="51"/>
      <c r="K1080" s="51"/>
    </row>
    <row r="1081" spans="1:11" s="47" customFormat="1">
      <c r="A1081" s="121"/>
      <c r="C1081" s="51"/>
      <c r="D1081" s="51"/>
      <c r="E1081" s="149"/>
      <c r="F1081" s="51"/>
      <c r="G1081" s="110"/>
      <c r="H1081" s="51"/>
      <c r="I1081" s="51"/>
      <c r="J1081" s="51"/>
      <c r="K1081" s="51"/>
    </row>
    <row r="1082" spans="1:11" s="47" customFormat="1">
      <c r="A1082" s="121"/>
      <c r="C1082" s="51"/>
      <c r="D1082" s="51"/>
      <c r="E1082" s="149"/>
      <c r="F1082" s="51"/>
      <c r="G1082" s="110"/>
      <c r="H1082" s="51"/>
      <c r="I1082" s="51"/>
      <c r="J1082" s="51"/>
      <c r="K1082" s="51"/>
    </row>
    <row r="1083" spans="1:11" s="47" customFormat="1">
      <c r="A1083" s="121"/>
      <c r="C1083" s="51"/>
      <c r="D1083" s="51"/>
      <c r="E1083" s="149"/>
      <c r="F1083" s="51"/>
      <c r="G1083" s="110"/>
      <c r="H1083" s="51"/>
      <c r="I1083" s="51"/>
      <c r="J1083" s="51"/>
      <c r="K1083" s="51"/>
    </row>
    <row r="1084" spans="1:11" s="47" customFormat="1">
      <c r="A1084" s="121"/>
      <c r="C1084" s="51"/>
      <c r="D1084" s="51"/>
      <c r="E1084" s="149"/>
      <c r="F1084" s="51"/>
      <c r="G1084" s="110"/>
      <c r="H1084" s="51"/>
      <c r="I1084" s="51"/>
      <c r="J1084" s="51"/>
      <c r="K1084" s="51"/>
    </row>
    <row r="1085" spans="1:11" s="47" customFormat="1">
      <c r="A1085" s="121"/>
      <c r="C1085" s="51"/>
      <c r="D1085" s="51"/>
      <c r="E1085" s="149"/>
      <c r="F1085" s="51"/>
      <c r="G1085" s="110"/>
      <c r="H1085" s="51"/>
      <c r="I1085" s="51"/>
      <c r="J1085" s="51"/>
      <c r="K1085" s="51"/>
    </row>
    <row r="1086" spans="1:11" s="47" customFormat="1">
      <c r="A1086" s="121"/>
      <c r="C1086" s="51"/>
      <c r="D1086" s="51"/>
      <c r="E1086" s="149"/>
      <c r="F1086" s="51"/>
      <c r="G1086" s="110"/>
      <c r="H1086" s="51"/>
      <c r="I1086" s="51"/>
      <c r="J1086" s="51"/>
      <c r="K1086" s="51"/>
    </row>
    <row r="1087" spans="1:11" s="47" customFormat="1">
      <c r="A1087" s="121"/>
      <c r="C1087" s="51"/>
      <c r="D1087" s="51"/>
      <c r="E1087" s="149"/>
      <c r="F1087" s="51"/>
      <c r="G1087" s="110"/>
      <c r="H1087" s="51"/>
      <c r="I1087" s="51"/>
      <c r="J1087" s="51"/>
      <c r="K1087" s="51"/>
    </row>
    <row r="1088" spans="1:11" s="47" customFormat="1">
      <c r="A1088" s="121"/>
      <c r="C1088" s="51"/>
      <c r="D1088" s="51"/>
      <c r="E1088" s="149"/>
      <c r="F1088" s="51"/>
      <c r="G1088" s="110"/>
      <c r="H1088" s="51"/>
      <c r="I1088" s="51"/>
      <c r="J1088" s="51"/>
      <c r="K1088" s="51"/>
    </row>
    <row r="1089" spans="1:11" s="47" customFormat="1">
      <c r="A1089" s="121"/>
      <c r="C1089" s="51"/>
      <c r="D1089" s="51"/>
      <c r="E1089" s="149"/>
      <c r="F1089" s="51"/>
      <c r="G1089" s="110"/>
      <c r="H1089" s="51"/>
      <c r="I1089" s="51"/>
      <c r="J1089" s="51"/>
      <c r="K1089" s="51"/>
    </row>
    <row r="1090" spans="1:11" s="47" customFormat="1">
      <c r="A1090" s="121"/>
      <c r="C1090" s="51"/>
      <c r="D1090" s="51"/>
      <c r="E1090" s="149"/>
      <c r="F1090" s="51"/>
      <c r="G1090" s="110"/>
      <c r="H1090" s="51"/>
      <c r="I1090" s="51"/>
      <c r="J1090" s="51"/>
      <c r="K1090" s="51"/>
    </row>
    <row r="1091" spans="1:11" s="47" customFormat="1">
      <c r="A1091" s="121"/>
      <c r="C1091" s="51"/>
      <c r="D1091" s="51"/>
      <c r="E1091" s="149"/>
      <c r="F1091" s="51"/>
      <c r="G1091" s="110"/>
      <c r="H1091" s="51"/>
      <c r="I1091" s="51"/>
      <c r="J1091" s="51"/>
      <c r="K1091" s="51"/>
    </row>
    <row r="1092" spans="1:11" s="47" customFormat="1">
      <c r="A1092" s="121"/>
      <c r="C1092" s="51"/>
      <c r="D1092" s="51"/>
      <c r="E1092" s="149"/>
      <c r="F1092" s="51"/>
      <c r="G1092" s="110"/>
      <c r="H1092" s="51"/>
      <c r="I1092" s="51"/>
      <c r="J1092" s="51"/>
      <c r="K1092" s="51"/>
    </row>
    <row r="1093" spans="1:11" s="47" customFormat="1">
      <c r="A1093" s="121"/>
      <c r="C1093" s="51"/>
      <c r="D1093" s="51"/>
      <c r="E1093" s="149"/>
      <c r="F1093" s="51"/>
      <c r="G1093" s="110"/>
      <c r="H1093" s="51"/>
      <c r="I1093" s="51"/>
      <c r="J1093" s="51"/>
      <c r="K1093" s="51"/>
    </row>
    <row r="1094" spans="1:11" s="47" customFormat="1">
      <c r="A1094" s="121"/>
      <c r="C1094" s="51"/>
      <c r="D1094" s="51"/>
      <c r="E1094" s="149"/>
      <c r="F1094" s="51"/>
      <c r="G1094" s="110"/>
      <c r="H1094" s="51"/>
      <c r="I1094" s="51"/>
      <c r="J1094" s="51"/>
      <c r="K1094" s="51"/>
    </row>
    <row r="1095" spans="1:11" s="47" customFormat="1">
      <c r="A1095" s="121"/>
      <c r="C1095" s="51"/>
      <c r="D1095" s="51"/>
      <c r="E1095" s="149"/>
      <c r="F1095" s="51"/>
      <c r="G1095" s="110"/>
      <c r="H1095" s="51"/>
      <c r="I1095" s="51"/>
      <c r="J1095" s="51"/>
      <c r="K1095" s="51"/>
    </row>
    <row r="1096" spans="1:11" s="47" customFormat="1">
      <c r="A1096" s="121"/>
      <c r="C1096" s="51"/>
      <c r="D1096" s="51"/>
      <c r="E1096" s="149"/>
      <c r="F1096" s="51"/>
      <c r="G1096" s="110"/>
      <c r="H1096" s="51"/>
      <c r="I1096" s="51"/>
      <c r="J1096" s="51"/>
      <c r="K1096" s="51"/>
    </row>
    <row r="1097" spans="1:11" s="47" customFormat="1">
      <c r="A1097" s="121"/>
      <c r="C1097" s="51"/>
      <c r="D1097" s="51"/>
      <c r="E1097" s="149"/>
      <c r="F1097" s="51"/>
      <c r="G1097" s="110"/>
      <c r="H1097" s="51"/>
      <c r="I1097" s="51"/>
      <c r="J1097" s="51"/>
      <c r="K1097" s="51"/>
    </row>
    <row r="1098" spans="1:11" s="47" customFormat="1">
      <c r="A1098" s="121"/>
      <c r="C1098" s="51"/>
      <c r="D1098" s="51"/>
      <c r="E1098" s="149"/>
      <c r="F1098" s="51"/>
      <c r="G1098" s="110"/>
      <c r="H1098" s="51"/>
      <c r="I1098" s="51"/>
      <c r="J1098" s="51"/>
      <c r="K1098" s="51"/>
    </row>
    <row r="1099" spans="1:11" s="47" customFormat="1">
      <c r="A1099" s="121"/>
      <c r="C1099" s="51"/>
      <c r="D1099" s="51"/>
      <c r="E1099" s="149"/>
      <c r="F1099" s="51"/>
      <c r="G1099" s="110"/>
      <c r="H1099" s="51"/>
      <c r="I1099" s="51"/>
      <c r="J1099" s="51"/>
      <c r="K1099" s="51"/>
    </row>
    <row r="1100" spans="1:11" s="47" customFormat="1">
      <c r="A1100" s="121"/>
      <c r="C1100" s="51"/>
      <c r="D1100" s="51"/>
      <c r="E1100" s="149"/>
      <c r="F1100" s="51"/>
      <c r="G1100" s="110"/>
      <c r="H1100" s="51"/>
      <c r="I1100" s="51"/>
      <c r="J1100" s="51"/>
      <c r="K1100" s="51"/>
    </row>
    <row r="1101" spans="1:11" s="47" customFormat="1">
      <c r="A1101" s="121"/>
      <c r="C1101" s="51"/>
      <c r="D1101" s="51"/>
      <c r="E1101" s="149"/>
      <c r="F1101" s="51"/>
      <c r="G1101" s="110"/>
      <c r="H1101" s="51"/>
      <c r="I1101" s="51"/>
      <c r="J1101" s="51"/>
      <c r="K1101" s="51"/>
    </row>
    <row r="1102" spans="1:11" s="47" customFormat="1">
      <c r="A1102" s="121"/>
      <c r="C1102" s="51"/>
      <c r="D1102" s="51"/>
      <c r="E1102" s="149"/>
      <c r="F1102" s="51"/>
      <c r="G1102" s="110"/>
      <c r="H1102" s="51"/>
      <c r="I1102" s="51"/>
      <c r="J1102" s="51"/>
      <c r="K1102" s="51"/>
    </row>
    <row r="1103" spans="1:11" s="47" customFormat="1">
      <c r="A1103" s="121"/>
      <c r="C1103" s="51"/>
      <c r="D1103" s="51"/>
      <c r="E1103" s="149"/>
      <c r="F1103" s="51"/>
      <c r="G1103" s="110"/>
      <c r="H1103" s="51"/>
      <c r="I1103" s="51"/>
      <c r="J1103" s="51"/>
      <c r="K1103" s="51"/>
    </row>
    <row r="1104" spans="1:11" s="47" customFormat="1">
      <c r="A1104" s="121"/>
      <c r="C1104" s="51"/>
      <c r="D1104" s="51"/>
      <c r="E1104" s="149"/>
      <c r="F1104" s="51"/>
      <c r="G1104" s="110"/>
      <c r="H1104" s="51"/>
      <c r="I1104" s="51"/>
      <c r="J1104" s="51"/>
      <c r="K1104" s="51"/>
    </row>
    <row r="1105" spans="1:11" s="47" customFormat="1">
      <c r="A1105" s="121"/>
      <c r="C1105" s="51"/>
      <c r="D1105" s="51"/>
      <c r="E1105" s="149"/>
      <c r="F1105" s="51"/>
      <c r="G1105" s="110"/>
      <c r="H1105" s="51"/>
      <c r="I1105" s="51"/>
      <c r="J1105" s="51"/>
      <c r="K1105" s="51"/>
    </row>
    <row r="1106" spans="1:11" s="47" customFormat="1">
      <c r="A1106" s="121"/>
      <c r="C1106" s="51"/>
      <c r="D1106" s="51"/>
      <c r="E1106" s="149"/>
      <c r="F1106" s="51"/>
      <c r="G1106" s="110"/>
      <c r="H1106" s="51"/>
      <c r="I1106" s="51"/>
      <c r="J1106" s="51"/>
      <c r="K1106" s="51"/>
    </row>
    <row r="1107" spans="1:11" s="47" customFormat="1">
      <c r="A1107" s="121"/>
      <c r="C1107" s="51"/>
      <c r="D1107" s="51"/>
      <c r="E1107" s="149"/>
      <c r="F1107" s="51"/>
      <c r="G1107" s="110"/>
      <c r="H1107" s="51"/>
      <c r="I1107" s="51"/>
      <c r="J1107" s="51"/>
      <c r="K1107" s="51"/>
    </row>
    <row r="1108" spans="1:11" s="47" customFormat="1">
      <c r="A1108" s="121"/>
      <c r="C1108" s="51"/>
      <c r="D1108" s="51"/>
      <c r="E1108" s="149"/>
      <c r="F1108" s="51"/>
      <c r="G1108" s="110"/>
      <c r="H1108" s="51"/>
      <c r="I1108" s="51"/>
      <c r="J1108" s="51"/>
      <c r="K1108" s="51"/>
    </row>
    <row r="1109" spans="1:11" s="47" customFormat="1">
      <c r="A1109" s="121"/>
      <c r="C1109" s="51"/>
      <c r="D1109" s="51"/>
      <c r="E1109" s="149"/>
      <c r="F1109" s="51"/>
      <c r="G1109" s="110"/>
      <c r="H1109" s="51"/>
      <c r="I1109" s="51"/>
      <c r="J1109" s="51"/>
      <c r="K1109" s="51"/>
    </row>
    <row r="1110" spans="1:11" s="47" customFormat="1">
      <c r="A1110" s="121"/>
      <c r="C1110" s="51"/>
      <c r="D1110" s="51"/>
      <c r="E1110" s="149"/>
      <c r="F1110" s="51"/>
      <c r="G1110" s="110"/>
      <c r="H1110" s="51"/>
      <c r="I1110" s="51"/>
      <c r="J1110" s="51"/>
      <c r="K1110" s="51"/>
    </row>
    <row r="1111" spans="1:11" s="47" customFormat="1">
      <c r="A1111" s="121"/>
      <c r="C1111" s="51"/>
      <c r="D1111" s="51"/>
      <c r="E1111" s="149"/>
      <c r="F1111" s="51"/>
      <c r="G1111" s="110"/>
      <c r="H1111" s="51"/>
      <c r="I1111" s="51"/>
      <c r="J1111" s="51"/>
      <c r="K1111" s="51"/>
    </row>
    <row r="1112" spans="1:11" s="47" customFormat="1">
      <c r="A1112" s="121"/>
      <c r="C1112" s="51"/>
      <c r="D1112" s="51"/>
      <c r="E1112" s="149"/>
      <c r="F1112" s="51"/>
      <c r="G1112" s="110"/>
      <c r="H1112" s="51"/>
      <c r="I1112" s="51"/>
      <c r="J1112" s="51"/>
      <c r="K1112" s="51"/>
    </row>
    <row r="1113" spans="1:11" s="47" customFormat="1">
      <c r="A1113" s="121"/>
      <c r="C1113" s="51"/>
      <c r="D1113" s="51"/>
      <c r="E1113" s="149"/>
      <c r="F1113" s="51"/>
      <c r="G1113" s="110"/>
      <c r="H1113" s="51"/>
      <c r="I1113" s="51"/>
      <c r="J1113" s="51"/>
      <c r="K1113" s="51"/>
    </row>
    <row r="1114" spans="1:11" s="47" customFormat="1">
      <c r="A1114" s="121"/>
      <c r="C1114" s="51"/>
      <c r="D1114" s="51"/>
      <c r="E1114" s="149"/>
      <c r="F1114" s="51"/>
      <c r="G1114" s="110"/>
      <c r="H1114" s="51"/>
      <c r="I1114" s="51"/>
      <c r="J1114" s="51"/>
      <c r="K1114" s="51"/>
    </row>
    <row r="1115" spans="1:11" s="47" customFormat="1">
      <c r="A1115" s="121"/>
      <c r="C1115" s="51"/>
      <c r="D1115" s="51"/>
      <c r="E1115" s="149"/>
      <c r="F1115" s="51"/>
      <c r="G1115" s="110"/>
      <c r="H1115" s="51"/>
      <c r="I1115" s="51"/>
      <c r="J1115" s="51"/>
      <c r="K1115" s="51"/>
    </row>
    <row r="1116" spans="1:11" s="47" customFormat="1">
      <c r="A1116" s="121"/>
      <c r="C1116" s="51"/>
      <c r="D1116" s="51"/>
      <c r="E1116" s="149"/>
      <c r="F1116" s="51"/>
      <c r="G1116" s="110"/>
      <c r="H1116" s="51"/>
      <c r="I1116" s="51"/>
      <c r="J1116" s="51"/>
      <c r="K1116" s="51"/>
    </row>
    <row r="1117" spans="1:11" s="47" customFormat="1">
      <c r="A1117" s="121"/>
      <c r="C1117" s="51"/>
      <c r="D1117" s="51"/>
      <c r="E1117" s="149"/>
      <c r="F1117" s="51"/>
      <c r="G1117" s="110"/>
      <c r="H1117" s="51"/>
      <c r="I1117" s="51"/>
      <c r="J1117" s="51"/>
      <c r="K1117" s="51"/>
    </row>
    <row r="1118" spans="1:11" s="47" customFormat="1">
      <c r="A1118" s="121"/>
      <c r="C1118" s="51"/>
      <c r="D1118" s="51"/>
      <c r="E1118" s="149"/>
      <c r="F1118" s="51"/>
      <c r="G1118" s="110"/>
      <c r="H1118" s="51"/>
      <c r="I1118" s="51"/>
      <c r="J1118" s="51"/>
      <c r="K1118" s="51"/>
    </row>
    <row r="1119" spans="1:11" s="47" customFormat="1">
      <c r="A1119" s="121"/>
      <c r="C1119" s="51"/>
      <c r="D1119" s="51"/>
      <c r="E1119" s="149"/>
      <c r="F1119" s="51"/>
      <c r="G1119" s="110"/>
      <c r="H1119" s="51"/>
      <c r="I1119" s="51"/>
      <c r="J1119" s="51"/>
      <c r="K1119" s="51"/>
    </row>
    <row r="1120" spans="1:11" s="47" customFormat="1">
      <c r="A1120" s="121"/>
      <c r="C1120" s="51"/>
      <c r="D1120" s="51"/>
      <c r="E1120" s="149"/>
      <c r="F1120" s="51"/>
      <c r="G1120" s="110"/>
      <c r="H1120" s="51"/>
      <c r="I1120" s="51"/>
      <c r="J1120" s="51"/>
      <c r="K1120" s="51"/>
    </row>
    <row r="1121" spans="1:11" s="47" customFormat="1">
      <c r="A1121" s="121"/>
      <c r="C1121" s="51"/>
      <c r="D1121" s="51"/>
      <c r="E1121" s="149"/>
      <c r="F1121" s="51"/>
      <c r="G1121" s="110"/>
      <c r="H1121" s="51"/>
      <c r="I1121" s="51"/>
      <c r="J1121" s="51"/>
      <c r="K1121" s="51"/>
    </row>
    <row r="1122" spans="1:11" s="47" customFormat="1">
      <c r="A1122" s="121"/>
      <c r="C1122" s="51"/>
      <c r="D1122" s="51"/>
      <c r="E1122" s="149"/>
      <c r="F1122" s="51"/>
      <c r="G1122" s="110"/>
      <c r="H1122" s="51"/>
      <c r="I1122" s="51"/>
      <c r="J1122" s="51"/>
      <c r="K1122" s="51"/>
    </row>
    <row r="1123" spans="1:11" s="47" customFormat="1">
      <c r="A1123" s="121"/>
      <c r="C1123" s="51"/>
      <c r="D1123" s="51"/>
      <c r="E1123" s="149"/>
      <c r="F1123" s="51"/>
      <c r="G1123" s="110"/>
      <c r="H1123" s="51"/>
      <c r="I1123" s="51"/>
      <c r="J1123" s="51"/>
      <c r="K1123" s="51"/>
    </row>
    <row r="1124" spans="1:11" s="47" customFormat="1">
      <c r="A1124" s="121"/>
      <c r="C1124" s="51"/>
      <c r="D1124" s="51"/>
      <c r="E1124" s="149"/>
      <c r="F1124" s="51"/>
      <c r="G1124" s="110"/>
      <c r="H1124" s="51"/>
      <c r="I1124" s="51"/>
      <c r="J1124" s="51"/>
      <c r="K1124" s="51"/>
    </row>
    <row r="1125" spans="1:11" s="47" customFormat="1">
      <c r="A1125" s="121"/>
      <c r="C1125" s="51"/>
      <c r="D1125" s="51"/>
      <c r="E1125" s="149"/>
      <c r="F1125" s="51"/>
      <c r="G1125" s="110"/>
      <c r="H1125" s="51"/>
      <c r="I1125" s="51"/>
      <c r="J1125" s="51"/>
      <c r="K1125" s="51"/>
    </row>
    <row r="1126" spans="1:11" s="47" customFormat="1">
      <c r="A1126" s="121"/>
      <c r="C1126" s="51"/>
      <c r="D1126" s="51"/>
      <c r="E1126" s="149"/>
      <c r="F1126" s="51"/>
      <c r="G1126" s="110"/>
      <c r="H1126" s="51"/>
      <c r="I1126" s="51"/>
      <c r="J1126" s="51"/>
      <c r="K1126" s="51"/>
    </row>
    <row r="1127" spans="1:11" s="47" customFormat="1">
      <c r="A1127" s="121"/>
      <c r="C1127" s="51"/>
      <c r="D1127" s="51"/>
      <c r="E1127" s="149"/>
      <c r="F1127" s="51"/>
      <c r="G1127" s="110"/>
      <c r="H1127" s="51"/>
      <c r="I1127" s="51"/>
      <c r="J1127" s="51"/>
      <c r="K1127" s="51"/>
    </row>
    <row r="1128" spans="1:11" s="47" customFormat="1">
      <c r="A1128" s="121"/>
      <c r="C1128" s="51"/>
      <c r="D1128" s="51"/>
      <c r="E1128" s="149"/>
      <c r="F1128" s="51"/>
      <c r="G1128" s="110"/>
      <c r="H1128" s="51"/>
      <c r="I1128" s="51"/>
      <c r="J1128" s="51"/>
      <c r="K1128" s="51"/>
    </row>
    <row r="1129" spans="1:11" s="47" customFormat="1">
      <c r="A1129" s="121"/>
      <c r="C1129" s="51"/>
      <c r="D1129" s="51"/>
      <c r="E1129" s="149"/>
      <c r="F1129" s="51"/>
      <c r="G1129" s="110"/>
      <c r="H1129" s="51"/>
      <c r="I1129" s="51"/>
      <c r="J1129" s="51"/>
      <c r="K1129" s="51"/>
    </row>
    <row r="1130" spans="1:11" s="47" customFormat="1">
      <c r="A1130" s="121"/>
      <c r="C1130" s="51"/>
      <c r="D1130" s="51"/>
      <c r="E1130" s="149"/>
      <c r="F1130" s="51"/>
      <c r="G1130" s="110"/>
      <c r="H1130" s="51"/>
      <c r="I1130" s="51"/>
      <c r="J1130" s="51"/>
      <c r="K1130" s="51"/>
    </row>
    <row r="1131" spans="1:11" s="47" customFormat="1">
      <c r="A1131" s="121"/>
      <c r="C1131" s="51"/>
      <c r="D1131" s="51"/>
      <c r="E1131" s="149"/>
      <c r="F1131" s="51"/>
      <c r="G1131" s="110"/>
      <c r="H1131" s="51"/>
      <c r="I1131" s="51"/>
      <c r="J1131" s="51"/>
      <c r="K1131" s="51"/>
    </row>
    <row r="1132" spans="1:11" s="47" customFormat="1">
      <c r="A1132" s="121"/>
      <c r="C1132" s="51"/>
      <c r="D1132" s="51"/>
      <c r="E1132" s="149"/>
      <c r="F1132" s="51"/>
      <c r="G1132" s="110"/>
      <c r="H1132" s="51"/>
      <c r="I1132" s="51"/>
      <c r="J1132" s="51"/>
      <c r="K1132" s="51"/>
    </row>
    <row r="1133" spans="1:11" s="47" customFormat="1">
      <c r="A1133" s="121"/>
      <c r="C1133" s="51"/>
      <c r="D1133" s="51"/>
      <c r="E1133" s="149"/>
      <c r="F1133" s="51"/>
      <c r="G1133" s="110"/>
      <c r="H1133" s="51"/>
      <c r="I1133" s="51"/>
      <c r="J1133" s="51"/>
      <c r="K1133" s="51"/>
    </row>
    <row r="1134" spans="1:11" s="47" customFormat="1">
      <c r="A1134" s="121"/>
      <c r="C1134" s="51"/>
      <c r="D1134" s="51"/>
      <c r="E1134" s="149"/>
      <c r="F1134" s="51"/>
      <c r="G1134" s="110"/>
      <c r="H1134" s="51"/>
      <c r="I1134" s="51"/>
      <c r="J1134" s="51"/>
      <c r="K1134" s="51"/>
    </row>
    <row r="1135" spans="1:11" s="47" customFormat="1">
      <c r="A1135" s="121"/>
      <c r="C1135" s="51"/>
      <c r="D1135" s="51"/>
      <c r="E1135" s="149"/>
      <c r="F1135" s="51"/>
      <c r="G1135" s="110"/>
      <c r="H1135" s="51"/>
      <c r="I1135" s="51"/>
      <c r="J1135" s="51"/>
      <c r="K1135" s="51"/>
    </row>
    <row r="1136" spans="1:11" s="47" customFormat="1">
      <c r="A1136" s="121"/>
      <c r="C1136" s="51"/>
      <c r="D1136" s="51"/>
      <c r="E1136" s="149"/>
      <c r="F1136" s="51"/>
      <c r="G1136" s="110"/>
      <c r="H1136" s="51"/>
      <c r="I1136" s="51"/>
      <c r="J1136" s="51"/>
      <c r="K1136" s="51"/>
    </row>
    <row r="1137" spans="1:11" s="47" customFormat="1">
      <c r="A1137" s="121"/>
      <c r="C1137" s="51"/>
      <c r="D1137" s="51"/>
      <c r="E1137" s="149"/>
      <c r="F1137" s="51"/>
      <c r="G1137" s="110"/>
      <c r="H1137" s="51"/>
      <c r="I1137" s="51"/>
      <c r="J1137" s="51"/>
      <c r="K1137" s="51"/>
    </row>
    <row r="1138" spans="1:11" s="47" customFormat="1">
      <c r="A1138" s="121"/>
      <c r="C1138" s="51"/>
      <c r="D1138" s="51"/>
      <c r="E1138" s="149"/>
      <c r="F1138" s="51"/>
      <c r="G1138" s="110"/>
      <c r="H1138" s="51"/>
      <c r="I1138" s="51"/>
      <c r="J1138" s="51"/>
      <c r="K1138" s="51"/>
    </row>
    <row r="1139" spans="1:11" s="47" customFormat="1">
      <c r="A1139" s="121"/>
      <c r="C1139" s="51"/>
      <c r="D1139" s="51"/>
      <c r="E1139" s="149"/>
      <c r="F1139" s="51"/>
      <c r="G1139" s="110"/>
      <c r="H1139" s="51"/>
      <c r="I1139" s="51"/>
      <c r="J1139" s="51"/>
      <c r="K1139" s="51"/>
    </row>
    <row r="1140" spans="1:11" s="47" customFormat="1">
      <c r="A1140" s="121"/>
      <c r="C1140" s="51"/>
      <c r="D1140" s="51"/>
      <c r="E1140" s="149"/>
      <c r="F1140" s="51"/>
      <c r="G1140" s="110"/>
      <c r="H1140" s="51"/>
      <c r="I1140" s="51"/>
      <c r="J1140" s="51"/>
      <c r="K1140" s="51"/>
    </row>
    <row r="1141" spans="1:11" s="47" customFormat="1">
      <c r="A1141" s="121"/>
      <c r="C1141" s="51"/>
      <c r="D1141" s="51"/>
      <c r="E1141" s="149"/>
      <c r="F1141" s="51"/>
      <c r="G1141" s="110"/>
      <c r="H1141" s="51"/>
      <c r="I1141" s="51"/>
      <c r="J1141" s="51"/>
      <c r="K1141" s="51"/>
    </row>
    <row r="1142" spans="1:11" s="47" customFormat="1">
      <c r="A1142" s="121"/>
      <c r="C1142" s="51"/>
      <c r="D1142" s="51"/>
      <c r="E1142" s="149"/>
      <c r="F1142" s="51"/>
      <c r="G1142" s="110"/>
      <c r="H1142" s="51"/>
      <c r="I1142" s="51"/>
      <c r="J1142" s="51"/>
      <c r="K1142" s="51"/>
    </row>
    <row r="1143" spans="1:11" s="47" customFormat="1">
      <c r="A1143" s="121"/>
      <c r="C1143" s="51"/>
      <c r="D1143" s="51"/>
      <c r="E1143" s="149"/>
      <c r="F1143" s="51"/>
      <c r="G1143" s="110"/>
      <c r="H1143" s="51"/>
      <c r="I1143" s="51"/>
      <c r="J1143" s="51"/>
      <c r="K1143" s="51"/>
    </row>
    <row r="1144" spans="1:11" s="47" customFormat="1">
      <c r="A1144" s="121"/>
      <c r="C1144" s="51"/>
      <c r="D1144" s="51"/>
      <c r="E1144" s="149"/>
      <c r="F1144" s="51"/>
      <c r="G1144" s="110"/>
      <c r="H1144" s="51"/>
      <c r="I1144" s="51"/>
      <c r="J1144" s="51"/>
      <c r="K1144" s="51"/>
    </row>
    <row r="1145" spans="1:11" s="47" customFormat="1">
      <c r="A1145" s="121"/>
      <c r="C1145" s="51"/>
      <c r="D1145" s="51"/>
      <c r="E1145" s="149"/>
      <c r="F1145" s="51"/>
      <c r="G1145" s="110"/>
      <c r="H1145" s="51"/>
      <c r="I1145" s="51"/>
      <c r="J1145" s="51"/>
      <c r="K1145" s="51"/>
    </row>
    <row r="1146" spans="1:11" s="47" customFormat="1">
      <c r="A1146" s="121"/>
      <c r="C1146" s="51"/>
      <c r="D1146" s="51"/>
      <c r="E1146" s="149"/>
      <c r="F1146" s="51"/>
      <c r="G1146" s="110"/>
      <c r="H1146" s="51"/>
      <c r="I1146" s="51"/>
      <c r="J1146" s="51"/>
      <c r="K1146" s="51"/>
    </row>
    <row r="1147" spans="1:11" s="47" customFormat="1">
      <c r="A1147" s="121"/>
      <c r="C1147" s="51"/>
      <c r="D1147" s="51"/>
      <c r="E1147" s="149"/>
      <c r="F1147" s="51"/>
      <c r="G1147" s="110"/>
      <c r="H1147" s="51"/>
      <c r="I1147" s="51"/>
      <c r="J1147" s="51"/>
      <c r="K1147" s="51"/>
    </row>
    <row r="1148" spans="1:11" s="47" customFormat="1">
      <c r="A1148" s="121"/>
      <c r="C1148" s="51"/>
      <c r="D1148" s="51"/>
      <c r="E1148" s="149"/>
      <c r="F1148" s="51"/>
      <c r="G1148" s="110"/>
      <c r="H1148" s="51"/>
      <c r="I1148" s="51"/>
      <c r="J1148" s="51"/>
      <c r="K1148" s="51"/>
    </row>
    <row r="1149" spans="1:11" s="47" customFormat="1">
      <c r="A1149" s="121"/>
      <c r="C1149" s="51"/>
      <c r="D1149" s="51"/>
      <c r="E1149" s="149"/>
      <c r="F1149" s="51"/>
      <c r="G1149" s="110"/>
      <c r="H1149" s="51"/>
      <c r="I1149" s="51"/>
      <c r="J1149" s="51"/>
      <c r="K1149" s="51"/>
    </row>
    <row r="1150" spans="1:11" s="47" customFormat="1">
      <c r="A1150" s="121"/>
      <c r="C1150" s="51"/>
      <c r="D1150" s="51"/>
      <c r="E1150" s="149"/>
      <c r="F1150" s="51"/>
      <c r="G1150" s="110"/>
      <c r="H1150" s="51"/>
      <c r="I1150" s="51"/>
      <c r="J1150" s="51"/>
      <c r="K1150" s="51"/>
    </row>
    <row r="1151" spans="1:11" s="47" customFormat="1">
      <c r="A1151" s="121"/>
      <c r="C1151" s="51"/>
      <c r="D1151" s="51"/>
      <c r="E1151" s="149"/>
      <c r="F1151" s="51"/>
      <c r="G1151" s="110"/>
      <c r="H1151" s="51"/>
      <c r="I1151" s="51"/>
      <c r="J1151" s="51"/>
      <c r="K1151" s="51"/>
    </row>
    <row r="1152" spans="1:11" s="47" customFormat="1">
      <c r="A1152" s="121"/>
      <c r="C1152" s="51"/>
      <c r="D1152" s="51"/>
      <c r="E1152" s="149"/>
      <c r="F1152" s="51"/>
      <c r="G1152" s="110"/>
      <c r="H1152" s="51"/>
      <c r="I1152" s="51"/>
      <c r="J1152" s="51"/>
      <c r="K1152" s="51"/>
    </row>
    <row r="1153" spans="1:11" s="47" customFormat="1">
      <c r="A1153" s="121"/>
      <c r="C1153" s="51"/>
      <c r="D1153" s="51"/>
      <c r="E1153" s="149"/>
      <c r="F1153" s="51"/>
      <c r="G1153" s="110"/>
      <c r="H1153" s="51"/>
      <c r="I1153" s="51"/>
      <c r="J1153" s="51"/>
      <c r="K1153" s="51"/>
    </row>
    <row r="1154" spans="1:11" s="47" customFormat="1">
      <c r="A1154" s="121"/>
      <c r="C1154" s="51"/>
      <c r="D1154" s="51"/>
      <c r="E1154" s="149"/>
      <c r="F1154" s="51"/>
      <c r="G1154" s="110"/>
      <c r="H1154" s="51"/>
      <c r="I1154" s="51"/>
      <c r="J1154" s="51"/>
      <c r="K1154" s="51"/>
    </row>
    <row r="1155" spans="1:11" s="47" customFormat="1">
      <c r="A1155" s="121"/>
      <c r="C1155" s="51"/>
      <c r="D1155" s="51"/>
      <c r="E1155" s="149"/>
      <c r="F1155" s="51"/>
      <c r="G1155" s="110"/>
      <c r="H1155" s="51"/>
      <c r="I1155" s="51"/>
      <c r="J1155" s="51"/>
      <c r="K1155" s="51"/>
    </row>
    <row r="1156" spans="1:11" s="47" customFormat="1">
      <c r="A1156" s="121"/>
      <c r="C1156" s="51"/>
      <c r="D1156" s="51"/>
      <c r="E1156" s="149"/>
      <c r="F1156" s="51"/>
      <c r="G1156" s="110"/>
      <c r="H1156" s="51"/>
      <c r="I1156" s="51"/>
      <c r="J1156" s="51"/>
      <c r="K1156" s="51"/>
    </row>
    <row r="1157" spans="1:11" s="47" customFormat="1">
      <c r="A1157" s="121"/>
      <c r="C1157" s="51"/>
      <c r="D1157" s="51"/>
      <c r="E1157" s="149"/>
      <c r="F1157" s="51"/>
      <c r="G1157" s="110"/>
      <c r="H1157" s="51"/>
      <c r="I1157" s="51"/>
      <c r="J1157" s="51"/>
      <c r="K1157" s="51"/>
    </row>
    <row r="1158" spans="1:11" s="47" customFormat="1">
      <c r="A1158" s="121"/>
      <c r="C1158" s="51"/>
      <c r="D1158" s="51"/>
      <c r="E1158" s="149"/>
      <c r="F1158" s="51"/>
      <c r="G1158" s="110"/>
      <c r="H1158" s="51"/>
      <c r="I1158" s="51"/>
      <c r="J1158" s="51"/>
      <c r="K1158" s="51"/>
    </row>
    <row r="1159" spans="1:11" s="47" customFormat="1">
      <c r="A1159" s="121"/>
      <c r="C1159" s="51"/>
      <c r="D1159" s="51"/>
      <c r="E1159" s="149"/>
      <c r="F1159" s="51"/>
      <c r="G1159" s="110"/>
      <c r="H1159" s="51"/>
      <c r="I1159" s="51"/>
      <c r="J1159" s="51"/>
      <c r="K1159" s="51"/>
    </row>
    <row r="1160" spans="1:11" s="47" customFormat="1">
      <c r="A1160" s="121"/>
      <c r="C1160" s="51"/>
      <c r="D1160" s="51"/>
      <c r="E1160" s="149"/>
      <c r="F1160" s="51"/>
      <c r="G1160" s="110"/>
      <c r="H1160" s="51"/>
      <c r="I1160" s="51"/>
      <c r="J1160" s="51"/>
      <c r="K1160" s="51"/>
    </row>
    <row r="1161" spans="1:11" s="47" customFormat="1">
      <c r="A1161" s="121"/>
      <c r="C1161" s="51"/>
      <c r="D1161" s="51"/>
      <c r="E1161" s="149"/>
      <c r="F1161" s="51"/>
      <c r="G1161" s="110"/>
      <c r="H1161" s="51"/>
      <c r="I1161" s="51"/>
      <c r="J1161" s="51"/>
      <c r="K1161" s="51"/>
    </row>
    <row r="1162" spans="1:11" s="47" customFormat="1">
      <c r="A1162" s="121"/>
      <c r="C1162" s="51"/>
      <c r="D1162" s="51"/>
      <c r="E1162" s="149"/>
      <c r="F1162" s="51"/>
      <c r="G1162" s="110"/>
      <c r="H1162" s="51"/>
      <c r="I1162" s="51"/>
      <c r="J1162" s="51"/>
      <c r="K1162" s="51"/>
    </row>
    <row r="1163" spans="1:11" s="47" customFormat="1">
      <c r="A1163" s="121"/>
      <c r="C1163" s="51"/>
      <c r="D1163" s="51"/>
      <c r="E1163" s="149"/>
      <c r="F1163" s="51"/>
      <c r="G1163" s="110"/>
      <c r="H1163" s="51"/>
      <c r="I1163" s="51"/>
      <c r="J1163" s="51"/>
      <c r="K1163" s="51"/>
    </row>
    <row r="1164" spans="1:11" s="47" customFormat="1">
      <c r="A1164" s="121"/>
      <c r="C1164" s="51"/>
      <c r="D1164" s="51"/>
      <c r="E1164" s="149"/>
      <c r="F1164" s="51"/>
      <c r="G1164" s="110"/>
      <c r="H1164" s="51"/>
      <c r="I1164" s="51"/>
      <c r="J1164" s="51"/>
      <c r="K1164" s="51"/>
    </row>
    <row r="1165" spans="1:11" s="47" customFormat="1">
      <c r="A1165" s="121"/>
      <c r="C1165" s="51"/>
      <c r="D1165" s="51"/>
      <c r="E1165" s="149"/>
      <c r="F1165" s="51"/>
      <c r="G1165" s="110"/>
      <c r="H1165" s="51"/>
      <c r="I1165" s="51"/>
      <c r="J1165" s="51"/>
      <c r="K1165" s="51"/>
    </row>
    <row r="1166" spans="1:11" s="47" customFormat="1">
      <c r="A1166" s="121"/>
      <c r="C1166" s="51"/>
      <c r="D1166" s="51"/>
      <c r="E1166" s="149"/>
      <c r="F1166" s="51"/>
      <c r="G1166" s="110"/>
      <c r="H1166" s="51"/>
      <c r="I1166" s="51"/>
      <c r="J1166" s="51"/>
      <c r="K1166" s="51"/>
    </row>
    <row r="1167" spans="1:11" s="47" customFormat="1">
      <c r="A1167" s="121"/>
      <c r="C1167" s="51"/>
      <c r="D1167" s="51"/>
      <c r="E1167" s="149"/>
      <c r="F1167" s="51"/>
      <c r="G1167" s="110"/>
      <c r="H1167" s="51"/>
      <c r="I1167" s="51"/>
      <c r="J1167" s="51"/>
      <c r="K1167" s="51"/>
    </row>
    <row r="1168" spans="1:11" s="47" customFormat="1">
      <c r="A1168" s="121"/>
      <c r="C1168" s="51"/>
      <c r="D1168" s="51"/>
      <c r="E1168" s="149"/>
      <c r="F1168" s="51"/>
      <c r="G1168" s="110"/>
      <c r="H1168" s="51"/>
      <c r="I1168" s="51"/>
      <c r="J1168" s="51"/>
      <c r="K1168" s="51"/>
    </row>
    <row r="1169" spans="1:11" s="47" customFormat="1">
      <c r="A1169" s="121"/>
      <c r="C1169" s="51"/>
      <c r="D1169" s="51"/>
      <c r="E1169" s="149"/>
      <c r="F1169" s="51"/>
      <c r="G1169" s="110"/>
      <c r="H1169" s="51"/>
      <c r="I1169" s="51"/>
      <c r="J1169" s="51"/>
      <c r="K1169" s="51"/>
    </row>
    <row r="1170" spans="1:11" s="47" customFormat="1">
      <c r="A1170" s="121"/>
      <c r="C1170" s="51"/>
      <c r="D1170" s="51"/>
      <c r="E1170" s="149"/>
      <c r="F1170" s="51"/>
      <c r="G1170" s="110"/>
      <c r="H1170" s="51"/>
      <c r="I1170" s="51"/>
      <c r="J1170" s="51"/>
      <c r="K1170" s="51"/>
    </row>
    <row r="1171" spans="1:11" s="47" customFormat="1">
      <c r="A1171" s="121"/>
      <c r="C1171" s="51"/>
      <c r="D1171" s="51"/>
      <c r="E1171" s="149"/>
      <c r="F1171" s="51"/>
      <c r="G1171" s="110"/>
      <c r="H1171" s="51"/>
      <c r="I1171" s="51"/>
      <c r="J1171" s="51"/>
      <c r="K1171" s="51"/>
    </row>
    <row r="1172" spans="1:11" s="47" customFormat="1">
      <c r="A1172" s="121"/>
      <c r="C1172" s="51"/>
      <c r="D1172" s="51"/>
      <c r="E1172" s="149"/>
      <c r="F1172" s="51"/>
      <c r="G1172" s="110"/>
      <c r="H1172" s="51"/>
      <c r="I1172" s="51"/>
      <c r="J1172" s="51"/>
      <c r="K1172" s="51"/>
    </row>
    <row r="1173" spans="1:11" s="47" customFormat="1">
      <c r="A1173" s="121"/>
      <c r="C1173" s="51"/>
      <c r="D1173" s="51"/>
      <c r="E1173" s="149"/>
      <c r="F1173" s="51"/>
      <c r="G1173" s="110"/>
      <c r="H1173" s="51"/>
      <c r="I1173" s="51"/>
      <c r="J1173" s="51"/>
      <c r="K1173" s="51"/>
    </row>
    <row r="1174" spans="1:11" s="47" customFormat="1">
      <c r="A1174" s="121"/>
      <c r="C1174" s="51"/>
      <c r="D1174" s="51"/>
      <c r="E1174" s="149"/>
      <c r="F1174" s="51"/>
      <c r="G1174" s="110"/>
      <c r="H1174" s="51"/>
      <c r="I1174" s="51"/>
      <c r="J1174" s="51"/>
      <c r="K1174" s="51"/>
    </row>
    <row r="1175" spans="1:11" s="47" customFormat="1">
      <c r="A1175" s="121"/>
      <c r="C1175" s="51"/>
      <c r="D1175" s="51"/>
      <c r="E1175" s="149"/>
      <c r="F1175" s="51"/>
      <c r="G1175" s="110"/>
      <c r="H1175" s="51"/>
      <c r="I1175" s="51"/>
      <c r="J1175" s="51"/>
      <c r="K1175" s="51"/>
    </row>
    <row r="1176" spans="1:11" s="47" customFormat="1">
      <c r="A1176" s="121"/>
      <c r="C1176" s="51"/>
      <c r="D1176" s="51"/>
      <c r="E1176" s="149"/>
      <c r="F1176" s="51"/>
      <c r="G1176" s="110"/>
      <c r="H1176" s="51"/>
      <c r="I1176" s="51"/>
      <c r="J1176" s="51"/>
      <c r="K1176" s="51"/>
    </row>
    <row r="1177" spans="1:11" s="47" customFormat="1">
      <c r="A1177" s="121"/>
      <c r="C1177" s="51"/>
      <c r="D1177" s="51"/>
      <c r="E1177" s="149"/>
      <c r="F1177" s="51"/>
      <c r="G1177" s="110"/>
      <c r="H1177" s="51"/>
      <c r="I1177" s="51"/>
      <c r="J1177" s="51"/>
      <c r="K1177" s="51"/>
    </row>
    <row r="1178" spans="1:11" s="47" customFormat="1">
      <c r="A1178" s="121"/>
      <c r="C1178" s="51"/>
      <c r="D1178" s="51"/>
      <c r="E1178" s="149"/>
      <c r="F1178" s="51"/>
      <c r="G1178" s="110"/>
      <c r="H1178" s="51"/>
      <c r="I1178" s="51"/>
      <c r="J1178" s="51"/>
      <c r="K1178" s="51"/>
    </row>
    <row r="1179" spans="1:11" s="47" customFormat="1">
      <c r="A1179" s="121"/>
      <c r="C1179" s="51"/>
      <c r="D1179" s="51"/>
      <c r="E1179" s="149"/>
      <c r="F1179" s="51"/>
      <c r="G1179" s="110"/>
      <c r="H1179" s="51"/>
      <c r="I1179" s="51"/>
      <c r="J1179" s="51"/>
      <c r="K1179" s="51"/>
    </row>
    <row r="1180" spans="1:11" s="47" customFormat="1">
      <c r="A1180" s="121"/>
      <c r="C1180" s="51"/>
      <c r="D1180" s="51"/>
      <c r="E1180" s="149"/>
      <c r="F1180" s="51"/>
      <c r="G1180" s="110"/>
      <c r="H1180" s="51"/>
      <c r="I1180" s="51"/>
      <c r="J1180" s="51"/>
      <c r="K1180" s="51"/>
    </row>
    <row r="1181" spans="1:11" s="47" customFormat="1">
      <c r="A1181" s="121"/>
      <c r="C1181" s="51"/>
      <c r="D1181" s="51"/>
      <c r="E1181" s="149"/>
      <c r="F1181" s="51"/>
      <c r="G1181" s="110"/>
      <c r="H1181" s="51"/>
      <c r="I1181" s="51"/>
      <c r="J1181" s="51"/>
      <c r="K1181" s="51"/>
    </row>
    <row r="1182" spans="1:11" s="47" customFormat="1">
      <c r="A1182" s="121"/>
      <c r="C1182" s="51"/>
      <c r="D1182" s="51"/>
      <c r="E1182" s="149"/>
      <c r="F1182" s="51"/>
      <c r="G1182" s="110"/>
      <c r="H1182" s="51"/>
      <c r="I1182" s="51"/>
      <c r="J1182" s="51"/>
      <c r="K1182" s="51"/>
    </row>
    <row r="1183" spans="1:11" s="47" customFormat="1">
      <c r="A1183" s="121"/>
      <c r="C1183" s="51"/>
      <c r="D1183" s="51"/>
      <c r="E1183" s="149"/>
      <c r="F1183" s="51"/>
      <c r="G1183" s="110"/>
      <c r="H1183" s="51"/>
      <c r="I1183" s="51"/>
      <c r="J1183" s="51"/>
      <c r="K1183" s="51"/>
    </row>
    <row r="1184" spans="1:11" s="47" customFormat="1">
      <c r="A1184" s="121"/>
      <c r="C1184" s="51"/>
      <c r="D1184" s="51"/>
      <c r="E1184" s="149"/>
      <c r="F1184" s="51"/>
      <c r="G1184" s="110"/>
      <c r="H1184" s="51"/>
      <c r="I1184" s="51"/>
      <c r="J1184" s="51"/>
      <c r="K1184" s="51"/>
    </row>
    <row r="1185" spans="1:11" s="47" customFormat="1">
      <c r="A1185" s="121"/>
      <c r="C1185" s="51"/>
      <c r="D1185" s="51"/>
      <c r="E1185" s="149"/>
      <c r="F1185" s="51"/>
      <c r="G1185" s="110"/>
      <c r="H1185" s="51"/>
      <c r="I1185" s="51"/>
      <c r="J1185" s="51"/>
      <c r="K1185" s="51"/>
    </row>
    <row r="1186" spans="1:11" s="47" customFormat="1">
      <c r="A1186" s="121"/>
      <c r="C1186" s="51"/>
      <c r="D1186" s="51"/>
      <c r="E1186" s="149"/>
      <c r="F1186" s="51"/>
      <c r="G1186" s="110"/>
      <c r="H1186" s="51"/>
      <c r="I1186" s="51"/>
      <c r="J1186" s="51"/>
      <c r="K1186" s="51"/>
    </row>
    <row r="1187" spans="1:11" s="47" customFormat="1">
      <c r="A1187" s="121"/>
      <c r="C1187" s="51"/>
      <c r="D1187" s="51"/>
      <c r="E1187" s="149"/>
      <c r="F1187" s="51"/>
      <c r="G1187" s="110"/>
      <c r="H1187" s="51"/>
      <c r="I1187" s="51"/>
      <c r="J1187" s="51"/>
      <c r="K1187" s="51"/>
    </row>
    <row r="1188" spans="1:11" s="47" customFormat="1">
      <c r="A1188" s="121"/>
      <c r="C1188" s="51"/>
      <c r="D1188" s="51"/>
      <c r="E1188" s="149"/>
      <c r="F1188" s="51"/>
      <c r="G1188" s="110"/>
      <c r="H1188" s="51"/>
      <c r="I1188" s="51"/>
      <c r="J1188" s="51"/>
      <c r="K1188" s="51"/>
    </row>
    <row r="1189" spans="1:11" s="47" customFormat="1">
      <c r="A1189" s="121"/>
      <c r="C1189" s="51"/>
      <c r="D1189" s="51"/>
      <c r="E1189" s="149"/>
      <c r="F1189" s="51"/>
      <c r="G1189" s="110"/>
      <c r="H1189" s="51"/>
      <c r="I1189" s="51"/>
      <c r="J1189" s="51"/>
      <c r="K1189" s="51"/>
    </row>
    <row r="1190" spans="1:11" s="47" customFormat="1">
      <c r="A1190" s="121"/>
      <c r="C1190" s="51"/>
      <c r="D1190" s="51"/>
      <c r="E1190" s="149"/>
      <c r="F1190" s="51"/>
      <c r="G1190" s="110"/>
      <c r="H1190" s="51"/>
      <c r="I1190" s="51"/>
      <c r="J1190" s="51"/>
      <c r="K1190" s="51"/>
    </row>
    <row r="1191" spans="1:11" s="47" customFormat="1">
      <c r="A1191" s="121"/>
      <c r="C1191" s="51"/>
      <c r="D1191" s="51"/>
      <c r="E1191" s="149"/>
      <c r="F1191" s="51"/>
      <c r="G1191" s="110"/>
      <c r="H1191" s="51"/>
      <c r="I1191" s="51"/>
      <c r="J1191" s="51"/>
      <c r="K1191" s="51"/>
    </row>
    <row r="1192" spans="1:11" s="47" customFormat="1">
      <c r="A1192" s="121"/>
      <c r="C1192" s="51"/>
      <c r="D1192" s="51"/>
      <c r="E1192" s="149"/>
      <c r="F1192" s="51"/>
      <c r="G1192" s="110"/>
      <c r="H1192" s="51"/>
      <c r="I1192" s="51"/>
      <c r="J1192" s="51"/>
      <c r="K1192" s="51"/>
    </row>
    <row r="1193" spans="1:11" s="47" customFormat="1">
      <c r="A1193" s="121"/>
      <c r="C1193" s="51"/>
      <c r="D1193" s="51"/>
      <c r="E1193" s="149"/>
      <c r="F1193" s="51"/>
      <c r="G1193" s="110"/>
      <c r="H1193" s="51"/>
      <c r="I1193" s="51"/>
      <c r="J1193" s="51"/>
      <c r="K1193" s="51"/>
    </row>
    <row r="1194" spans="1:11" s="47" customFormat="1">
      <c r="A1194" s="121"/>
      <c r="C1194" s="51"/>
      <c r="D1194" s="51"/>
      <c r="E1194" s="149"/>
      <c r="F1194" s="51"/>
      <c r="G1194" s="110"/>
      <c r="H1194" s="51"/>
      <c r="I1194" s="51"/>
      <c r="J1194" s="51"/>
      <c r="K1194" s="51"/>
    </row>
    <row r="1195" spans="1:11" s="47" customFormat="1">
      <c r="A1195" s="121"/>
      <c r="C1195" s="51"/>
      <c r="D1195" s="51"/>
      <c r="E1195" s="149"/>
      <c r="F1195" s="51"/>
      <c r="G1195" s="110"/>
      <c r="H1195" s="51"/>
      <c r="I1195" s="51"/>
      <c r="J1195" s="51"/>
      <c r="K1195" s="51"/>
    </row>
    <row r="1196" spans="1:11" s="47" customFormat="1">
      <c r="A1196" s="121"/>
      <c r="C1196" s="51"/>
      <c r="D1196" s="51"/>
      <c r="E1196" s="149"/>
      <c r="F1196" s="51"/>
      <c r="G1196" s="110"/>
      <c r="H1196" s="51"/>
      <c r="I1196" s="51"/>
      <c r="J1196" s="51"/>
      <c r="K1196" s="51"/>
    </row>
    <row r="1197" spans="1:11" s="47" customFormat="1">
      <c r="A1197" s="121"/>
      <c r="C1197" s="51"/>
      <c r="D1197" s="51"/>
      <c r="E1197" s="149"/>
      <c r="F1197" s="51"/>
      <c r="G1197" s="110"/>
      <c r="H1197" s="51"/>
      <c r="I1197" s="51"/>
      <c r="J1197" s="51"/>
      <c r="K1197" s="51"/>
    </row>
    <row r="1198" spans="1:11" s="47" customFormat="1">
      <c r="A1198" s="121"/>
      <c r="C1198" s="51"/>
      <c r="D1198" s="51"/>
      <c r="E1198" s="149"/>
      <c r="F1198" s="51"/>
      <c r="G1198" s="110"/>
      <c r="H1198" s="51"/>
      <c r="I1198" s="51"/>
      <c r="J1198" s="51"/>
      <c r="K1198" s="51"/>
    </row>
    <row r="1199" spans="1:11" s="47" customFormat="1">
      <c r="A1199" s="121"/>
      <c r="C1199" s="51"/>
      <c r="D1199" s="51"/>
      <c r="E1199" s="149"/>
      <c r="F1199" s="51"/>
      <c r="G1199" s="110"/>
      <c r="H1199" s="51"/>
      <c r="I1199" s="51"/>
      <c r="J1199" s="51"/>
      <c r="K1199" s="51"/>
    </row>
    <row r="1200" spans="1:11" s="47" customFormat="1">
      <c r="A1200" s="121"/>
      <c r="C1200" s="51"/>
      <c r="D1200" s="51"/>
      <c r="E1200" s="149"/>
      <c r="F1200" s="51"/>
      <c r="G1200" s="110"/>
      <c r="H1200" s="51"/>
      <c r="I1200" s="51"/>
      <c r="J1200" s="51"/>
      <c r="K1200" s="51"/>
    </row>
    <row r="1201" spans="1:11" s="47" customFormat="1">
      <c r="A1201" s="121"/>
      <c r="C1201" s="51"/>
      <c r="D1201" s="51"/>
      <c r="E1201" s="149"/>
      <c r="F1201" s="51"/>
      <c r="G1201" s="110"/>
      <c r="H1201" s="51"/>
      <c r="I1201" s="51"/>
      <c r="J1201" s="51"/>
      <c r="K1201" s="51"/>
    </row>
    <row r="1202" spans="1:11" s="47" customFormat="1">
      <c r="A1202" s="121"/>
      <c r="C1202" s="51"/>
      <c r="D1202" s="51"/>
      <c r="E1202" s="149"/>
      <c r="F1202" s="51"/>
      <c r="G1202" s="110"/>
      <c r="H1202" s="51"/>
      <c r="I1202" s="51"/>
      <c r="J1202" s="51"/>
      <c r="K1202" s="51"/>
    </row>
    <row r="1203" spans="1:11" s="47" customFormat="1">
      <c r="A1203" s="121"/>
      <c r="C1203" s="51"/>
      <c r="D1203" s="51"/>
      <c r="E1203" s="149"/>
      <c r="F1203" s="51"/>
      <c r="G1203" s="110"/>
      <c r="H1203" s="51"/>
      <c r="I1203" s="51"/>
      <c r="J1203" s="51"/>
      <c r="K1203" s="51"/>
    </row>
    <row r="1204" spans="1:11" s="47" customFormat="1">
      <c r="A1204" s="121"/>
      <c r="C1204" s="51"/>
      <c r="D1204" s="51"/>
      <c r="E1204" s="149"/>
      <c r="F1204" s="51"/>
      <c r="G1204" s="110"/>
      <c r="H1204" s="51"/>
      <c r="I1204" s="51"/>
      <c r="J1204" s="51"/>
      <c r="K1204" s="51"/>
    </row>
    <row r="1205" spans="1:11" s="47" customFormat="1">
      <c r="A1205" s="121"/>
      <c r="C1205" s="51"/>
      <c r="D1205" s="51"/>
      <c r="E1205" s="149"/>
      <c r="F1205" s="51"/>
      <c r="G1205" s="110"/>
      <c r="H1205" s="51"/>
      <c r="I1205" s="51"/>
      <c r="J1205" s="51"/>
      <c r="K1205" s="51"/>
    </row>
    <row r="1206" spans="1:11" s="47" customFormat="1">
      <c r="A1206" s="121"/>
      <c r="C1206" s="51"/>
      <c r="D1206" s="51"/>
      <c r="E1206" s="149"/>
      <c r="F1206" s="51"/>
      <c r="G1206" s="110"/>
      <c r="H1206" s="51"/>
      <c r="I1206" s="51"/>
      <c r="J1206" s="51"/>
      <c r="K1206" s="51"/>
    </row>
    <row r="1207" spans="1:11" s="47" customFormat="1">
      <c r="A1207" s="121"/>
      <c r="C1207" s="51"/>
      <c r="D1207" s="51"/>
      <c r="E1207" s="149"/>
      <c r="F1207" s="51"/>
      <c r="G1207" s="110"/>
      <c r="H1207" s="51"/>
      <c r="I1207" s="51"/>
      <c r="J1207" s="51"/>
      <c r="K1207" s="51"/>
    </row>
    <row r="1208" spans="1:11" s="47" customFormat="1">
      <c r="A1208" s="121"/>
      <c r="C1208" s="51"/>
      <c r="D1208" s="51"/>
      <c r="E1208" s="149"/>
      <c r="F1208" s="51"/>
      <c r="G1208" s="110"/>
      <c r="H1208" s="51"/>
      <c r="I1208" s="51"/>
      <c r="J1208" s="51"/>
      <c r="K1208" s="51"/>
    </row>
    <row r="1209" spans="1:11" s="47" customFormat="1">
      <c r="A1209" s="121"/>
      <c r="C1209" s="51"/>
      <c r="D1209" s="51"/>
      <c r="E1209" s="149"/>
      <c r="F1209" s="51"/>
      <c r="G1209" s="110"/>
      <c r="H1209" s="51"/>
      <c r="I1209" s="51"/>
      <c r="J1209" s="51"/>
      <c r="K1209" s="51"/>
    </row>
    <row r="1210" spans="1:11" s="47" customFormat="1">
      <c r="A1210" s="121"/>
      <c r="C1210" s="51"/>
      <c r="D1210" s="51"/>
      <c r="E1210" s="149"/>
      <c r="F1210" s="51"/>
      <c r="G1210" s="110"/>
      <c r="H1210" s="51"/>
      <c r="I1210" s="51"/>
      <c r="J1210" s="51"/>
      <c r="K1210" s="51"/>
    </row>
    <row r="1211" spans="1:11" s="47" customFormat="1">
      <c r="A1211" s="121"/>
      <c r="C1211" s="51"/>
      <c r="D1211" s="51"/>
      <c r="E1211" s="149"/>
      <c r="F1211" s="51"/>
      <c r="G1211" s="110"/>
      <c r="H1211" s="51"/>
      <c r="I1211" s="51"/>
      <c r="J1211" s="51"/>
      <c r="K1211" s="51"/>
    </row>
    <row r="1212" spans="1:11" s="47" customFormat="1">
      <c r="A1212" s="121"/>
      <c r="C1212" s="51"/>
      <c r="D1212" s="51"/>
      <c r="E1212" s="149"/>
      <c r="F1212" s="51"/>
      <c r="G1212" s="110"/>
      <c r="H1212" s="51"/>
      <c r="I1212" s="51"/>
      <c r="J1212" s="51"/>
      <c r="K1212" s="51"/>
    </row>
    <row r="1213" spans="1:11" s="47" customFormat="1">
      <c r="A1213" s="121"/>
      <c r="C1213" s="51"/>
      <c r="D1213" s="51"/>
      <c r="E1213" s="149"/>
      <c r="F1213" s="51"/>
      <c r="G1213" s="110"/>
      <c r="H1213" s="51"/>
      <c r="I1213" s="51"/>
      <c r="J1213" s="51"/>
      <c r="K1213" s="51"/>
    </row>
    <row r="1214" spans="1:11" s="47" customFormat="1">
      <c r="A1214" s="121"/>
      <c r="C1214" s="51"/>
      <c r="D1214" s="51"/>
      <c r="E1214" s="149"/>
      <c r="F1214" s="51"/>
      <c r="G1214" s="110"/>
      <c r="H1214" s="51"/>
      <c r="I1214" s="51"/>
      <c r="J1214" s="51"/>
      <c r="K1214" s="51"/>
    </row>
    <row r="1215" spans="1:11" s="47" customFormat="1">
      <c r="A1215" s="121"/>
      <c r="C1215" s="51"/>
      <c r="D1215" s="51"/>
      <c r="E1215" s="149"/>
      <c r="F1215" s="51"/>
      <c r="G1215" s="110"/>
      <c r="H1215" s="51"/>
      <c r="I1215" s="51"/>
      <c r="J1215" s="51"/>
      <c r="K1215" s="51"/>
    </row>
    <row r="1216" spans="1:11" s="47" customFormat="1">
      <c r="A1216" s="121"/>
      <c r="C1216" s="51"/>
      <c r="D1216" s="51"/>
      <c r="E1216" s="149"/>
      <c r="F1216" s="51"/>
      <c r="G1216" s="110"/>
      <c r="H1216" s="51"/>
      <c r="I1216" s="51"/>
      <c r="J1216" s="51"/>
      <c r="K1216" s="51"/>
    </row>
    <row r="1217" spans="1:11" s="47" customFormat="1">
      <c r="A1217" s="121"/>
      <c r="C1217" s="51"/>
      <c r="D1217" s="51"/>
      <c r="E1217" s="149"/>
      <c r="F1217" s="51"/>
      <c r="G1217" s="110"/>
      <c r="H1217" s="51"/>
      <c r="I1217" s="51"/>
      <c r="J1217" s="51"/>
      <c r="K1217" s="51"/>
    </row>
    <row r="1218" spans="1:11" s="47" customFormat="1">
      <c r="A1218" s="121"/>
      <c r="C1218" s="51"/>
      <c r="D1218" s="51"/>
      <c r="E1218" s="149"/>
      <c r="F1218" s="51"/>
      <c r="G1218" s="110"/>
      <c r="H1218" s="51"/>
      <c r="I1218" s="51"/>
      <c r="J1218" s="51"/>
      <c r="K1218" s="51"/>
    </row>
    <row r="1219" spans="1:11" s="47" customFormat="1">
      <c r="A1219" s="121"/>
      <c r="C1219" s="51"/>
      <c r="D1219" s="51"/>
      <c r="E1219" s="149"/>
      <c r="F1219" s="51"/>
      <c r="G1219" s="110"/>
      <c r="H1219" s="51"/>
      <c r="I1219" s="51"/>
      <c r="J1219" s="51"/>
      <c r="K1219" s="51"/>
    </row>
    <row r="1220" spans="1:11" s="47" customFormat="1">
      <c r="A1220" s="121"/>
      <c r="C1220" s="51"/>
      <c r="D1220" s="51"/>
      <c r="E1220" s="149"/>
      <c r="F1220" s="51"/>
      <c r="G1220" s="110"/>
      <c r="H1220" s="51"/>
      <c r="I1220" s="51"/>
      <c r="J1220" s="51"/>
      <c r="K1220" s="51"/>
    </row>
    <row r="1221" spans="1:11" s="47" customFormat="1">
      <c r="A1221" s="121"/>
      <c r="C1221" s="51"/>
      <c r="D1221" s="51"/>
      <c r="E1221" s="149"/>
      <c r="F1221" s="51"/>
      <c r="G1221" s="110"/>
      <c r="H1221" s="51"/>
      <c r="I1221" s="51"/>
      <c r="J1221" s="51"/>
      <c r="K1221" s="51"/>
    </row>
    <row r="1222" spans="1:11" s="47" customFormat="1">
      <c r="A1222" s="121"/>
      <c r="C1222" s="51"/>
      <c r="D1222" s="51"/>
      <c r="E1222" s="149"/>
      <c r="F1222" s="51"/>
      <c r="G1222" s="110"/>
      <c r="H1222" s="51"/>
      <c r="I1222" s="51"/>
      <c r="J1222" s="51"/>
      <c r="K1222" s="51"/>
    </row>
    <row r="1223" spans="1:11" s="47" customFormat="1">
      <c r="A1223" s="121"/>
      <c r="C1223" s="51"/>
      <c r="D1223" s="51"/>
      <c r="E1223" s="149"/>
      <c r="F1223" s="51"/>
      <c r="G1223" s="110"/>
      <c r="H1223" s="51"/>
      <c r="I1223" s="51"/>
      <c r="J1223" s="51"/>
      <c r="K1223" s="51"/>
    </row>
    <row r="1224" spans="1:11" s="47" customFormat="1">
      <c r="A1224" s="121"/>
      <c r="C1224" s="51"/>
      <c r="D1224" s="51"/>
      <c r="E1224" s="149"/>
      <c r="F1224" s="51"/>
      <c r="G1224" s="110"/>
      <c r="H1224" s="51"/>
      <c r="I1224" s="51"/>
      <c r="J1224" s="51"/>
      <c r="K1224" s="51"/>
    </row>
    <row r="1225" spans="1:11" s="47" customFormat="1">
      <c r="A1225" s="121"/>
      <c r="C1225" s="51"/>
      <c r="D1225" s="51"/>
      <c r="E1225" s="149"/>
      <c r="F1225" s="51"/>
      <c r="G1225" s="110"/>
      <c r="H1225" s="51"/>
      <c r="I1225" s="51"/>
      <c r="J1225" s="51"/>
      <c r="K1225" s="51"/>
    </row>
    <row r="1226" spans="1:11" s="47" customFormat="1">
      <c r="A1226" s="121"/>
      <c r="C1226" s="51"/>
      <c r="D1226" s="51"/>
      <c r="E1226" s="149"/>
      <c r="F1226" s="51"/>
      <c r="G1226" s="110"/>
      <c r="H1226" s="51"/>
      <c r="I1226" s="51"/>
      <c r="J1226" s="51"/>
      <c r="K1226" s="51"/>
    </row>
    <row r="1227" spans="1:11" s="47" customFormat="1">
      <c r="A1227" s="121"/>
      <c r="C1227" s="51"/>
      <c r="D1227" s="51"/>
      <c r="E1227" s="149"/>
      <c r="F1227" s="51"/>
      <c r="G1227" s="110"/>
      <c r="H1227" s="51"/>
      <c r="I1227" s="51"/>
      <c r="J1227" s="51"/>
      <c r="K1227" s="51"/>
    </row>
    <row r="1228" spans="1:11" s="47" customFormat="1">
      <c r="A1228" s="121"/>
      <c r="C1228" s="51"/>
      <c r="D1228" s="51"/>
      <c r="E1228" s="149"/>
      <c r="F1228" s="51"/>
      <c r="G1228" s="110"/>
      <c r="H1228" s="51"/>
      <c r="I1228" s="51"/>
      <c r="J1228" s="51"/>
      <c r="K1228" s="51"/>
    </row>
    <row r="1229" spans="1:11" s="47" customFormat="1">
      <c r="A1229" s="121"/>
      <c r="C1229" s="51"/>
      <c r="D1229" s="51"/>
      <c r="E1229" s="149"/>
      <c r="F1229" s="51"/>
      <c r="G1229" s="110"/>
      <c r="H1229" s="51"/>
      <c r="I1229" s="51"/>
      <c r="J1229" s="51"/>
      <c r="K1229" s="51"/>
    </row>
    <row r="1230" spans="1:11" s="47" customFormat="1">
      <c r="A1230" s="121"/>
      <c r="C1230" s="51"/>
      <c r="D1230" s="51"/>
      <c r="E1230" s="149"/>
      <c r="F1230" s="51"/>
      <c r="G1230" s="110"/>
      <c r="H1230" s="51"/>
      <c r="I1230" s="51"/>
      <c r="J1230" s="51"/>
      <c r="K1230" s="51"/>
    </row>
    <row r="1231" spans="1:11" s="47" customFormat="1">
      <c r="A1231" s="121"/>
      <c r="C1231" s="51"/>
      <c r="D1231" s="51"/>
      <c r="E1231" s="149"/>
      <c r="F1231" s="51"/>
      <c r="G1231" s="110"/>
      <c r="H1231" s="51"/>
      <c r="I1231" s="51"/>
      <c r="J1231" s="51"/>
      <c r="K1231" s="51"/>
    </row>
    <row r="1232" spans="1:11" s="47" customFormat="1">
      <c r="A1232" s="121"/>
      <c r="C1232" s="51"/>
      <c r="D1232" s="51"/>
      <c r="E1232" s="149"/>
      <c r="F1232" s="51"/>
      <c r="G1232" s="110"/>
      <c r="H1232" s="51"/>
      <c r="I1232" s="51"/>
      <c r="J1232" s="51"/>
      <c r="K1232" s="51"/>
    </row>
    <row r="1233" spans="1:11" s="47" customFormat="1">
      <c r="A1233" s="121"/>
      <c r="C1233" s="51"/>
      <c r="D1233" s="51"/>
      <c r="E1233" s="149"/>
      <c r="F1233" s="51"/>
      <c r="G1233" s="110"/>
      <c r="H1233" s="51"/>
      <c r="I1233" s="51"/>
      <c r="J1233" s="51"/>
      <c r="K1233" s="51"/>
    </row>
    <row r="1234" spans="1:11" s="47" customFormat="1">
      <c r="A1234" s="121"/>
      <c r="C1234" s="51"/>
      <c r="D1234" s="51"/>
      <c r="E1234" s="149"/>
      <c r="F1234" s="51"/>
      <c r="G1234" s="110"/>
      <c r="H1234" s="51"/>
      <c r="I1234" s="51"/>
      <c r="J1234" s="51"/>
      <c r="K1234" s="51"/>
    </row>
    <row r="1235" spans="1:11" s="47" customFormat="1">
      <c r="A1235" s="121"/>
      <c r="C1235" s="51"/>
      <c r="D1235" s="51"/>
      <c r="E1235" s="149"/>
      <c r="F1235" s="51"/>
      <c r="G1235" s="110"/>
      <c r="H1235" s="51"/>
      <c r="I1235" s="51"/>
      <c r="J1235" s="51"/>
      <c r="K1235" s="51"/>
    </row>
    <row r="1236" spans="1:11" s="47" customFormat="1">
      <c r="A1236" s="121"/>
      <c r="C1236" s="51"/>
      <c r="D1236" s="51"/>
      <c r="E1236" s="149"/>
      <c r="F1236" s="51"/>
      <c r="G1236" s="110"/>
      <c r="H1236" s="51"/>
      <c r="I1236" s="51"/>
      <c r="J1236" s="51"/>
      <c r="K1236" s="51"/>
    </row>
    <row r="1237" spans="1:11" s="47" customFormat="1">
      <c r="A1237" s="121"/>
      <c r="C1237" s="51"/>
      <c r="D1237" s="51"/>
      <c r="E1237" s="149"/>
      <c r="F1237" s="51"/>
      <c r="G1237" s="110"/>
      <c r="H1237" s="51"/>
      <c r="I1237" s="51"/>
      <c r="J1237" s="51"/>
      <c r="K1237" s="51"/>
    </row>
    <row r="1238" spans="1:11" s="47" customFormat="1">
      <c r="A1238" s="121"/>
      <c r="C1238" s="51"/>
      <c r="D1238" s="51"/>
      <c r="E1238" s="149"/>
      <c r="F1238" s="51"/>
      <c r="G1238" s="110"/>
      <c r="H1238" s="51"/>
      <c r="I1238" s="51"/>
      <c r="J1238" s="51"/>
      <c r="K1238" s="51"/>
    </row>
    <row r="1239" spans="1:11" s="47" customFormat="1">
      <c r="A1239" s="121"/>
      <c r="C1239" s="51"/>
      <c r="D1239" s="51"/>
      <c r="E1239" s="149"/>
      <c r="F1239" s="51"/>
      <c r="G1239" s="110"/>
      <c r="H1239" s="51"/>
      <c r="I1239" s="51"/>
      <c r="J1239" s="51"/>
      <c r="K1239" s="51"/>
    </row>
    <row r="1240" spans="1:11" s="47" customFormat="1">
      <c r="A1240" s="121"/>
      <c r="C1240" s="51"/>
      <c r="D1240" s="51"/>
      <c r="E1240" s="149"/>
      <c r="F1240" s="51"/>
      <c r="G1240" s="110"/>
      <c r="H1240" s="51"/>
      <c r="I1240" s="51"/>
      <c r="J1240" s="51"/>
      <c r="K1240" s="51"/>
    </row>
    <row r="1241" spans="1:11" s="47" customFormat="1">
      <c r="A1241" s="121"/>
      <c r="C1241" s="51"/>
      <c r="D1241" s="51"/>
      <c r="E1241" s="149"/>
      <c r="F1241" s="51"/>
      <c r="G1241" s="110"/>
      <c r="H1241" s="51"/>
      <c r="I1241" s="51"/>
      <c r="J1241" s="51"/>
      <c r="K1241" s="51"/>
    </row>
    <row r="1242" spans="1:11" s="47" customFormat="1">
      <c r="A1242" s="121"/>
      <c r="C1242" s="51"/>
      <c r="D1242" s="51"/>
      <c r="E1242" s="149"/>
      <c r="F1242" s="51"/>
      <c r="G1242" s="110"/>
      <c r="H1242" s="51"/>
      <c r="I1242" s="51"/>
      <c r="J1242" s="51"/>
      <c r="K1242" s="51"/>
    </row>
    <row r="1243" spans="1:11" s="47" customFormat="1">
      <c r="A1243" s="121"/>
      <c r="C1243" s="51"/>
      <c r="D1243" s="51"/>
      <c r="E1243" s="149"/>
      <c r="F1243" s="51"/>
      <c r="G1243" s="110"/>
      <c r="H1243" s="51"/>
      <c r="I1243" s="51"/>
      <c r="J1243" s="51"/>
      <c r="K1243" s="51"/>
    </row>
    <row r="1244" spans="1:11" s="47" customFormat="1">
      <c r="A1244" s="121"/>
      <c r="C1244" s="51"/>
      <c r="D1244" s="51"/>
      <c r="E1244" s="149"/>
      <c r="F1244" s="51"/>
      <c r="G1244" s="110"/>
      <c r="H1244" s="51"/>
      <c r="I1244" s="51"/>
      <c r="J1244" s="51"/>
      <c r="K1244" s="51"/>
    </row>
    <row r="1245" spans="1:11" s="47" customFormat="1">
      <c r="A1245" s="121"/>
      <c r="C1245" s="51"/>
      <c r="D1245" s="51"/>
      <c r="E1245" s="149"/>
      <c r="F1245" s="51"/>
      <c r="G1245" s="110"/>
      <c r="H1245" s="51"/>
      <c r="I1245" s="51"/>
      <c r="J1245" s="51"/>
      <c r="K1245" s="51"/>
    </row>
    <row r="1246" spans="1:11" s="47" customFormat="1">
      <c r="A1246" s="121"/>
      <c r="C1246" s="51"/>
      <c r="D1246" s="51"/>
      <c r="E1246" s="149"/>
      <c r="F1246" s="51"/>
      <c r="G1246" s="110"/>
      <c r="H1246" s="51"/>
      <c r="I1246" s="51"/>
      <c r="J1246" s="51"/>
      <c r="K1246" s="51"/>
    </row>
    <row r="1247" spans="1:11" s="47" customFormat="1">
      <c r="A1247" s="121"/>
      <c r="C1247" s="51"/>
      <c r="D1247" s="51"/>
      <c r="E1247" s="149"/>
      <c r="F1247" s="51"/>
      <c r="G1247" s="110"/>
      <c r="H1247" s="51"/>
      <c r="I1247" s="51"/>
      <c r="J1247" s="51"/>
      <c r="K1247" s="51"/>
    </row>
    <row r="1248" spans="1:11" s="47" customFormat="1">
      <c r="A1248" s="121"/>
      <c r="C1248" s="51"/>
      <c r="D1248" s="51"/>
      <c r="E1248" s="149"/>
      <c r="F1248" s="51"/>
      <c r="G1248" s="110"/>
      <c r="H1248" s="51"/>
      <c r="I1248" s="51"/>
      <c r="J1248" s="51"/>
      <c r="K1248" s="51"/>
    </row>
    <row r="1249" spans="1:11" s="47" customFormat="1">
      <c r="A1249" s="121"/>
      <c r="C1249" s="51"/>
      <c r="D1249" s="51"/>
      <c r="E1249" s="149"/>
      <c r="F1249" s="51"/>
      <c r="G1249" s="110"/>
      <c r="H1249" s="51"/>
      <c r="I1249" s="51"/>
      <c r="J1249" s="51"/>
      <c r="K1249" s="51"/>
    </row>
    <row r="1250" spans="1:11" s="47" customFormat="1">
      <c r="A1250" s="121"/>
      <c r="C1250" s="51"/>
      <c r="D1250" s="51"/>
      <c r="E1250" s="149"/>
      <c r="F1250" s="51"/>
      <c r="G1250" s="110"/>
      <c r="H1250" s="51"/>
      <c r="I1250" s="51"/>
      <c r="J1250" s="51"/>
      <c r="K1250" s="51"/>
    </row>
    <row r="1251" spans="1:11" s="47" customFormat="1">
      <c r="A1251" s="121"/>
      <c r="C1251" s="51"/>
      <c r="D1251" s="51"/>
      <c r="E1251" s="149"/>
      <c r="F1251" s="51"/>
      <c r="G1251" s="110"/>
      <c r="H1251" s="51"/>
      <c r="I1251" s="51"/>
      <c r="J1251" s="51"/>
      <c r="K1251" s="51"/>
    </row>
    <row r="1252" spans="1:11" s="47" customFormat="1">
      <c r="A1252" s="121"/>
      <c r="C1252" s="51"/>
      <c r="D1252" s="51"/>
      <c r="E1252" s="149"/>
      <c r="F1252" s="51"/>
      <c r="G1252" s="110"/>
      <c r="H1252" s="51"/>
      <c r="I1252" s="51"/>
      <c r="J1252" s="51"/>
      <c r="K1252" s="51"/>
    </row>
    <row r="1253" spans="1:11" s="47" customFormat="1">
      <c r="A1253" s="121"/>
      <c r="C1253" s="51"/>
      <c r="D1253" s="51"/>
      <c r="E1253" s="149"/>
      <c r="F1253" s="51"/>
      <c r="G1253" s="110"/>
      <c r="H1253" s="51"/>
      <c r="I1253" s="51"/>
      <c r="J1253" s="51"/>
      <c r="K1253" s="51"/>
    </row>
    <row r="1254" spans="1:11" s="47" customFormat="1">
      <c r="A1254" s="121"/>
      <c r="C1254" s="51"/>
      <c r="D1254" s="51"/>
      <c r="E1254" s="149"/>
      <c r="F1254" s="51"/>
      <c r="G1254" s="110"/>
      <c r="H1254" s="51"/>
      <c r="I1254" s="51"/>
      <c r="J1254" s="51"/>
      <c r="K1254" s="51"/>
    </row>
    <row r="1255" spans="1:11" s="47" customFormat="1">
      <c r="A1255" s="121"/>
      <c r="C1255" s="51"/>
      <c r="D1255" s="51"/>
      <c r="E1255" s="149"/>
      <c r="F1255" s="51"/>
      <c r="G1255" s="110"/>
      <c r="H1255" s="51"/>
      <c r="I1255" s="51"/>
      <c r="J1255" s="51"/>
      <c r="K1255" s="51"/>
    </row>
    <row r="1256" spans="1:11" s="47" customFormat="1">
      <c r="A1256" s="121"/>
      <c r="C1256" s="51"/>
      <c r="D1256" s="51"/>
      <c r="E1256" s="149"/>
      <c r="F1256" s="51"/>
      <c r="G1256" s="110"/>
      <c r="H1256" s="51"/>
      <c r="I1256" s="51"/>
      <c r="J1256" s="51"/>
      <c r="K1256" s="51"/>
    </row>
    <row r="1257" spans="1:11" s="47" customFormat="1">
      <c r="A1257" s="121"/>
      <c r="C1257" s="51"/>
      <c r="D1257" s="51"/>
      <c r="E1257" s="149"/>
      <c r="F1257" s="51"/>
      <c r="G1257" s="110"/>
      <c r="H1257" s="51"/>
      <c r="I1257" s="51"/>
      <c r="J1257" s="51"/>
      <c r="K1257" s="51"/>
    </row>
    <row r="1258" spans="1:11" s="47" customFormat="1">
      <c r="A1258" s="121"/>
      <c r="C1258" s="51"/>
      <c r="D1258" s="51"/>
      <c r="E1258" s="149"/>
      <c r="F1258" s="51"/>
      <c r="G1258" s="110"/>
      <c r="H1258" s="51"/>
      <c r="I1258" s="51"/>
      <c r="J1258" s="51"/>
      <c r="K1258" s="51"/>
    </row>
    <row r="1259" spans="1:11" s="47" customFormat="1">
      <c r="A1259" s="121"/>
      <c r="C1259" s="51"/>
      <c r="D1259" s="51"/>
      <c r="E1259" s="149"/>
      <c r="F1259" s="51"/>
      <c r="G1259" s="110"/>
      <c r="H1259" s="51"/>
      <c r="I1259" s="51"/>
      <c r="J1259" s="51"/>
      <c r="K1259" s="51"/>
    </row>
    <row r="1260" spans="1:11" s="47" customFormat="1">
      <c r="A1260" s="121"/>
      <c r="C1260" s="51"/>
      <c r="D1260" s="51"/>
      <c r="E1260" s="149"/>
      <c r="F1260" s="51"/>
      <c r="G1260" s="110"/>
      <c r="H1260" s="51"/>
      <c r="I1260" s="51"/>
      <c r="J1260" s="51"/>
      <c r="K1260" s="51"/>
    </row>
    <row r="1261" spans="1:11" s="47" customFormat="1">
      <c r="A1261" s="121"/>
      <c r="C1261" s="51"/>
      <c r="D1261" s="51"/>
      <c r="E1261" s="149"/>
      <c r="F1261" s="51"/>
      <c r="G1261" s="110"/>
      <c r="H1261" s="51"/>
      <c r="I1261" s="51"/>
      <c r="J1261" s="51"/>
      <c r="K1261" s="51"/>
    </row>
    <row r="1262" spans="1:11" s="47" customFormat="1">
      <c r="A1262" s="121"/>
      <c r="C1262" s="51"/>
      <c r="D1262" s="51"/>
      <c r="E1262" s="149"/>
      <c r="F1262" s="51"/>
      <c r="G1262" s="110"/>
      <c r="H1262" s="51"/>
      <c r="I1262" s="51"/>
      <c r="J1262" s="51"/>
      <c r="K1262" s="51"/>
    </row>
    <row r="1263" spans="1:11" s="47" customFormat="1">
      <c r="A1263" s="121"/>
      <c r="C1263" s="51"/>
      <c r="D1263" s="51"/>
      <c r="E1263" s="149"/>
      <c r="F1263" s="51"/>
      <c r="G1263" s="110"/>
      <c r="H1263" s="51"/>
      <c r="I1263" s="51"/>
      <c r="J1263" s="51"/>
      <c r="K1263" s="51"/>
    </row>
    <row r="1264" spans="1:11" s="47" customFormat="1">
      <c r="A1264" s="121"/>
      <c r="C1264" s="51"/>
      <c r="D1264" s="51"/>
      <c r="E1264" s="149"/>
      <c r="F1264" s="51"/>
      <c r="G1264" s="110"/>
      <c r="H1264" s="51"/>
      <c r="I1264" s="51"/>
      <c r="J1264" s="51"/>
      <c r="K1264" s="51"/>
    </row>
    <row r="1265" spans="1:11" s="47" customFormat="1">
      <c r="A1265" s="121"/>
      <c r="C1265" s="51"/>
      <c r="D1265" s="51"/>
      <c r="E1265" s="149"/>
      <c r="F1265" s="51"/>
      <c r="G1265" s="110"/>
      <c r="H1265" s="51"/>
      <c r="I1265" s="51"/>
      <c r="J1265" s="51"/>
      <c r="K1265" s="51"/>
    </row>
    <row r="1266" spans="1:11" s="47" customFormat="1">
      <c r="A1266" s="121"/>
      <c r="C1266" s="51"/>
      <c r="D1266" s="51"/>
      <c r="E1266" s="149"/>
      <c r="F1266" s="51"/>
      <c r="G1266" s="110"/>
      <c r="H1266" s="51"/>
      <c r="I1266" s="51"/>
      <c r="J1266" s="51"/>
      <c r="K1266" s="51"/>
    </row>
    <row r="1267" spans="1:11" s="47" customFormat="1">
      <c r="A1267" s="121"/>
      <c r="C1267" s="51"/>
      <c r="D1267" s="51"/>
      <c r="E1267" s="149"/>
      <c r="F1267" s="51"/>
      <c r="G1267" s="110"/>
      <c r="H1267" s="51"/>
      <c r="I1267" s="51"/>
      <c r="J1267" s="51"/>
      <c r="K1267" s="51"/>
    </row>
    <row r="1268" spans="1:11" s="47" customFormat="1">
      <c r="A1268" s="121"/>
      <c r="C1268" s="51"/>
      <c r="D1268" s="51"/>
      <c r="E1268" s="149"/>
      <c r="F1268" s="51"/>
      <c r="G1268" s="110"/>
      <c r="H1268" s="51"/>
      <c r="I1268" s="51"/>
      <c r="J1268" s="51"/>
      <c r="K1268" s="51"/>
    </row>
    <row r="1269" spans="1:11" s="47" customFormat="1">
      <c r="A1269" s="121"/>
      <c r="C1269" s="51"/>
      <c r="D1269" s="51"/>
      <c r="E1269" s="149"/>
      <c r="F1269" s="51"/>
      <c r="G1269" s="110"/>
      <c r="H1269" s="51"/>
      <c r="I1269" s="51"/>
      <c r="J1269" s="51"/>
      <c r="K1269" s="51"/>
    </row>
    <row r="1270" spans="1:11" s="47" customFormat="1">
      <c r="A1270" s="121"/>
      <c r="C1270" s="51"/>
      <c r="D1270" s="51"/>
      <c r="E1270" s="149"/>
      <c r="F1270" s="51"/>
      <c r="G1270" s="110"/>
      <c r="H1270" s="51"/>
      <c r="I1270" s="51"/>
      <c r="J1270" s="51"/>
      <c r="K1270" s="51"/>
    </row>
    <row r="1271" spans="1:11" s="47" customFormat="1">
      <c r="A1271" s="121"/>
      <c r="C1271" s="51"/>
      <c r="D1271" s="51"/>
      <c r="E1271" s="149"/>
      <c r="F1271" s="51"/>
      <c r="G1271" s="110"/>
      <c r="H1271" s="51"/>
      <c r="I1271" s="51"/>
      <c r="J1271" s="51"/>
      <c r="K1271" s="51"/>
    </row>
    <row r="1272" spans="1:11" s="47" customFormat="1">
      <c r="A1272" s="121"/>
      <c r="C1272" s="51"/>
      <c r="D1272" s="51"/>
      <c r="E1272" s="149"/>
      <c r="F1272" s="51"/>
      <c r="G1272" s="110"/>
      <c r="H1272" s="51"/>
      <c r="I1272" s="51"/>
      <c r="J1272" s="51"/>
      <c r="K1272" s="51"/>
    </row>
    <row r="1273" spans="1:11" s="47" customFormat="1">
      <c r="A1273" s="121"/>
      <c r="C1273" s="51"/>
      <c r="D1273" s="51"/>
      <c r="E1273" s="149"/>
      <c r="F1273" s="51"/>
      <c r="G1273" s="110"/>
      <c r="H1273" s="51"/>
      <c r="I1273" s="51"/>
      <c r="J1273" s="51"/>
      <c r="K1273" s="51"/>
    </row>
    <row r="1274" spans="1:11" s="47" customFormat="1">
      <c r="A1274" s="121"/>
      <c r="C1274" s="51"/>
      <c r="D1274" s="51"/>
      <c r="E1274" s="149"/>
      <c r="F1274" s="51"/>
      <c r="G1274" s="110"/>
      <c r="H1274" s="51"/>
      <c r="I1274" s="51"/>
      <c r="J1274" s="51"/>
      <c r="K1274" s="51"/>
    </row>
    <row r="1275" spans="1:11" s="47" customFormat="1">
      <c r="A1275" s="121"/>
      <c r="C1275" s="51"/>
      <c r="D1275" s="51"/>
      <c r="E1275" s="149"/>
      <c r="F1275" s="51"/>
      <c r="G1275" s="110"/>
      <c r="H1275" s="51"/>
      <c r="I1275" s="51"/>
      <c r="J1275" s="51"/>
      <c r="K1275" s="51"/>
    </row>
    <row r="1276" spans="1:11" s="47" customFormat="1">
      <c r="A1276" s="121"/>
      <c r="C1276" s="51"/>
      <c r="D1276" s="51"/>
      <c r="E1276" s="149"/>
      <c r="F1276" s="51"/>
      <c r="G1276" s="110"/>
      <c r="H1276" s="51"/>
      <c r="I1276" s="51"/>
      <c r="J1276" s="51"/>
      <c r="K1276" s="51"/>
    </row>
    <row r="1277" spans="1:11" s="47" customFormat="1">
      <c r="A1277" s="121"/>
      <c r="C1277" s="51"/>
      <c r="D1277" s="51"/>
      <c r="E1277" s="149"/>
      <c r="F1277" s="51"/>
      <c r="G1277" s="110"/>
      <c r="H1277" s="51"/>
      <c r="I1277" s="51"/>
      <c r="J1277" s="51"/>
      <c r="K1277" s="51"/>
    </row>
    <row r="1278" spans="1:11" s="47" customFormat="1">
      <c r="A1278" s="121"/>
      <c r="C1278" s="51"/>
      <c r="D1278" s="51"/>
      <c r="E1278" s="149"/>
      <c r="F1278" s="51"/>
      <c r="G1278" s="110"/>
      <c r="H1278" s="51"/>
      <c r="I1278" s="51"/>
      <c r="J1278" s="51"/>
      <c r="K1278" s="51"/>
    </row>
    <row r="1279" spans="1:11" s="47" customFormat="1">
      <c r="A1279" s="121"/>
      <c r="C1279" s="51"/>
      <c r="D1279" s="51"/>
      <c r="E1279" s="149"/>
      <c r="F1279" s="51"/>
      <c r="G1279" s="110"/>
      <c r="H1279" s="51"/>
      <c r="I1279" s="51"/>
      <c r="J1279" s="51"/>
      <c r="K1279" s="51"/>
    </row>
    <row r="1280" spans="1:11" s="47" customFormat="1">
      <c r="A1280" s="121"/>
      <c r="C1280" s="51"/>
      <c r="D1280" s="51"/>
      <c r="E1280" s="149"/>
      <c r="F1280" s="51"/>
      <c r="G1280" s="110"/>
      <c r="H1280" s="51"/>
      <c r="I1280" s="51"/>
      <c r="J1280" s="51"/>
      <c r="K1280" s="51"/>
    </row>
    <row r="1281" spans="1:11" s="47" customFormat="1">
      <c r="A1281" s="121"/>
      <c r="C1281" s="51"/>
      <c r="D1281" s="51"/>
      <c r="E1281" s="149"/>
      <c r="F1281" s="51"/>
      <c r="G1281" s="110"/>
      <c r="H1281" s="51"/>
      <c r="I1281" s="51"/>
      <c r="J1281" s="51"/>
      <c r="K1281" s="51"/>
    </row>
    <row r="1282" spans="1:11" s="47" customFormat="1">
      <c r="A1282" s="121"/>
      <c r="C1282" s="51"/>
      <c r="D1282" s="51"/>
      <c r="E1282" s="149"/>
      <c r="F1282" s="51"/>
      <c r="G1282" s="110"/>
      <c r="H1282" s="51"/>
      <c r="I1282" s="51"/>
      <c r="J1282" s="51"/>
      <c r="K1282" s="51"/>
    </row>
    <row r="1283" spans="1:11" s="47" customFormat="1">
      <c r="A1283" s="121"/>
      <c r="C1283" s="51"/>
      <c r="D1283" s="51"/>
      <c r="E1283" s="149"/>
      <c r="F1283" s="51"/>
      <c r="G1283" s="110"/>
      <c r="H1283" s="51"/>
      <c r="I1283" s="51"/>
      <c r="J1283" s="51"/>
      <c r="K1283" s="51"/>
    </row>
    <row r="1284" spans="1:11" s="47" customFormat="1">
      <c r="A1284" s="121"/>
      <c r="C1284" s="51"/>
      <c r="D1284" s="51"/>
      <c r="E1284" s="149"/>
      <c r="F1284" s="51"/>
      <c r="G1284" s="110"/>
      <c r="H1284" s="51"/>
      <c r="I1284" s="51"/>
      <c r="J1284" s="51"/>
      <c r="K1284" s="51"/>
    </row>
    <row r="1285" spans="1:11" s="47" customFormat="1">
      <c r="A1285" s="121"/>
      <c r="C1285" s="51"/>
      <c r="D1285" s="51"/>
      <c r="E1285" s="149"/>
      <c r="F1285" s="51"/>
      <c r="G1285" s="110"/>
      <c r="H1285" s="51"/>
      <c r="I1285" s="51"/>
      <c r="J1285" s="51"/>
      <c r="K1285" s="51"/>
    </row>
    <row r="1286" spans="1:11" s="47" customFormat="1">
      <c r="A1286" s="121"/>
      <c r="C1286" s="51"/>
      <c r="D1286" s="51"/>
      <c r="E1286" s="149"/>
      <c r="F1286" s="51"/>
      <c r="G1286" s="110"/>
      <c r="H1286" s="51"/>
      <c r="I1286" s="51"/>
      <c r="J1286" s="51"/>
      <c r="K1286" s="51"/>
    </row>
    <row r="1287" spans="1:11" s="47" customFormat="1">
      <c r="A1287" s="121"/>
      <c r="C1287" s="51"/>
      <c r="D1287" s="51"/>
      <c r="E1287" s="149"/>
      <c r="F1287" s="51"/>
      <c r="G1287" s="110"/>
      <c r="H1287" s="51"/>
      <c r="I1287" s="51"/>
      <c r="J1287" s="51"/>
      <c r="K1287" s="51"/>
    </row>
    <row r="1288" spans="1:11" s="47" customFormat="1">
      <c r="A1288" s="121"/>
      <c r="C1288" s="51"/>
      <c r="D1288" s="51"/>
      <c r="E1288" s="149"/>
      <c r="F1288" s="51"/>
      <c r="G1288" s="110"/>
      <c r="H1288" s="51"/>
      <c r="I1288" s="51"/>
      <c r="J1288" s="51"/>
      <c r="K1288" s="51"/>
    </row>
    <row r="1289" spans="1:11" s="47" customFormat="1">
      <c r="A1289" s="121"/>
      <c r="C1289" s="51"/>
      <c r="D1289" s="51"/>
      <c r="E1289" s="149"/>
      <c r="F1289" s="51"/>
      <c r="G1289" s="110"/>
      <c r="H1289" s="51"/>
      <c r="I1289" s="51"/>
      <c r="J1289" s="51"/>
      <c r="K1289" s="51"/>
    </row>
    <row r="1290" spans="1:11" s="47" customFormat="1">
      <c r="A1290" s="121"/>
      <c r="C1290" s="51"/>
      <c r="D1290" s="51"/>
      <c r="E1290" s="149"/>
      <c r="F1290" s="51"/>
      <c r="G1290" s="110"/>
      <c r="H1290" s="51"/>
      <c r="I1290" s="51"/>
      <c r="J1290" s="51"/>
      <c r="K1290" s="51"/>
    </row>
    <row r="1291" spans="1:11" s="47" customFormat="1">
      <c r="A1291" s="121"/>
      <c r="C1291" s="51"/>
      <c r="D1291" s="51"/>
      <c r="E1291" s="149"/>
      <c r="F1291" s="51"/>
      <c r="G1291" s="110"/>
      <c r="H1291" s="51"/>
      <c r="I1291" s="51"/>
      <c r="J1291" s="51"/>
      <c r="K1291" s="51"/>
    </row>
    <row r="1292" spans="1:11" s="47" customFormat="1">
      <c r="A1292" s="121"/>
      <c r="C1292" s="51"/>
      <c r="D1292" s="51"/>
      <c r="E1292" s="149"/>
      <c r="F1292" s="51"/>
      <c r="G1292" s="110"/>
      <c r="H1292" s="51"/>
      <c r="I1292" s="51"/>
      <c r="J1292" s="51"/>
      <c r="K1292" s="51"/>
    </row>
    <row r="1293" spans="1:11" s="47" customFormat="1">
      <c r="A1293" s="121"/>
      <c r="C1293" s="51"/>
      <c r="D1293" s="51"/>
      <c r="E1293" s="149"/>
      <c r="F1293" s="51"/>
      <c r="G1293" s="110"/>
      <c r="H1293" s="51"/>
      <c r="I1293" s="51"/>
      <c r="J1293" s="51"/>
      <c r="K1293" s="51"/>
    </row>
    <row r="1294" spans="1:11" s="47" customFormat="1">
      <c r="A1294" s="121"/>
      <c r="C1294" s="51"/>
      <c r="D1294" s="51"/>
      <c r="E1294" s="149"/>
      <c r="F1294" s="51"/>
      <c r="G1294" s="110"/>
      <c r="H1294" s="51"/>
      <c r="I1294" s="51"/>
      <c r="J1294" s="51"/>
      <c r="K1294" s="51"/>
    </row>
    <row r="1295" spans="1:11" s="47" customFormat="1">
      <c r="A1295" s="121"/>
      <c r="C1295" s="51"/>
      <c r="D1295" s="51"/>
      <c r="E1295" s="149"/>
      <c r="F1295" s="51"/>
      <c r="G1295" s="110"/>
      <c r="H1295" s="51"/>
      <c r="I1295" s="51"/>
      <c r="J1295" s="51"/>
      <c r="K1295" s="51"/>
    </row>
    <row r="1296" spans="1:11" s="47" customFormat="1">
      <c r="A1296" s="121"/>
      <c r="C1296" s="51"/>
      <c r="D1296" s="51"/>
      <c r="E1296" s="149"/>
      <c r="F1296" s="51"/>
      <c r="G1296" s="110"/>
      <c r="H1296" s="51"/>
      <c r="I1296" s="51"/>
      <c r="J1296" s="51"/>
      <c r="K1296" s="51"/>
    </row>
    <row r="1297" spans="1:11" s="47" customFormat="1">
      <c r="A1297" s="121"/>
      <c r="C1297" s="51"/>
      <c r="D1297" s="51"/>
      <c r="E1297" s="149"/>
      <c r="F1297" s="51"/>
      <c r="G1297" s="110"/>
      <c r="H1297" s="51"/>
      <c r="I1297" s="51"/>
      <c r="J1297" s="51"/>
      <c r="K1297" s="51"/>
    </row>
    <row r="1298" spans="1:11" s="47" customFormat="1">
      <c r="A1298" s="121"/>
      <c r="C1298" s="51"/>
      <c r="D1298" s="51"/>
      <c r="E1298" s="149"/>
      <c r="F1298" s="51"/>
      <c r="G1298" s="110"/>
      <c r="H1298" s="51"/>
      <c r="I1298" s="51"/>
      <c r="J1298" s="51"/>
      <c r="K1298" s="51"/>
    </row>
    <row r="1299" spans="1:11" s="47" customFormat="1">
      <c r="A1299" s="121"/>
      <c r="C1299" s="51"/>
      <c r="D1299" s="51"/>
      <c r="E1299" s="149"/>
      <c r="F1299" s="51"/>
      <c r="G1299" s="110"/>
      <c r="H1299" s="51"/>
      <c r="I1299" s="51"/>
      <c r="J1299" s="51"/>
      <c r="K1299" s="51"/>
    </row>
    <row r="1300" spans="1:11" s="47" customFormat="1">
      <c r="A1300" s="121"/>
      <c r="C1300" s="51"/>
      <c r="D1300" s="51"/>
      <c r="E1300" s="149"/>
      <c r="F1300" s="51"/>
      <c r="G1300" s="110"/>
      <c r="H1300" s="51"/>
      <c r="I1300" s="51"/>
      <c r="J1300" s="51"/>
      <c r="K1300" s="51"/>
    </row>
    <row r="1301" spans="1:11" s="47" customFormat="1">
      <c r="A1301" s="121"/>
      <c r="C1301" s="51"/>
      <c r="D1301" s="51"/>
      <c r="E1301" s="149"/>
      <c r="F1301" s="51"/>
      <c r="G1301" s="110"/>
      <c r="H1301" s="51"/>
      <c r="I1301" s="51"/>
      <c r="J1301" s="51"/>
      <c r="K1301" s="51"/>
    </row>
    <row r="1302" spans="1:11" s="47" customFormat="1">
      <c r="A1302" s="121"/>
      <c r="C1302" s="51"/>
      <c r="D1302" s="51"/>
      <c r="E1302" s="149"/>
      <c r="F1302" s="51"/>
      <c r="G1302" s="110"/>
      <c r="H1302" s="51"/>
      <c r="I1302" s="51"/>
      <c r="J1302" s="51"/>
      <c r="K1302" s="51"/>
    </row>
    <row r="1303" spans="1:11" s="47" customFormat="1">
      <c r="A1303" s="121"/>
      <c r="C1303" s="51"/>
      <c r="D1303" s="51"/>
      <c r="E1303" s="149"/>
      <c r="F1303" s="51"/>
      <c r="G1303" s="110"/>
      <c r="H1303" s="51"/>
      <c r="I1303" s="51"/>
      <c r="J1303" s="51"/>
      <c r="K1303" s="51"/>
    </row>
    <row r="1304" spans="1:11" s="47" customFormat="1">
      <c r="A1304" s="121"/>
      <c r="C1304" s="51"/>
      <c r="D1304" s="51"/>
      <c r="E1304" s="149"/>
      <c r="F1304" s="51"/>
      <c r="G1304" s="110"/>
      <c r="H1304" s="51"/>
      <c r="I1304" s="51"/>
      <c r="J1304" s="51"/>
      <c r="K1304" s="51"/>
    </row>
    <row r="1305" spans="1:11" s="47" customFormat="1">
      <c r="A1305" s="121"/>
      <c r="C1305" s="51"/>
      <c r="D1305" s="51"/>
      <c r="E1305" s="149"/>
      <c r="F1305" s="51"/>
      <c r="G1305" s="110"/>
      <c r="H1305" s="51"/>
      <c r="I1305" s="51"/>
      <c r="J1305" s="51"/>
      <c r="K1305" s="51"/>
    </row>
    <row r="1306" spans="1:11" s="47" customFormat="1">
      <c r="A1306" s="121"/>
      <c r="C1306" s="51"/>
      <c r="D1306" s="51"/>
      <c r="E1306" s="149"/>
      <c r="F1306" s="51"/>
      <c r="G1306" s="110"/>
      <c r="H1306" s="51"/>
      <c r="I1306" s="51"/>
      <c r="J1306" s="51"/>
      <c r="K1306" s="51"/>
    </row>
    <row r="1307" spans="1:11" s="47" customFormat="1">
      <c r="A1307" s="121"/>
      <c r="C1307" s="51"/>
      <c r="D1307" s="51"/>
      <c r="E1307" s="149"/>
      <c r="F1307" s="51"/>
      <c r="G1307" s="110"/>
      <c r="H1307" s="51"/>
      <c r="I1307" s="51"/>
      <c r="J1307" s="51"/>
      <c r="K1307" s="51"/>
    </row>
    <row r="1308" spans="1:11" s="47" customFormat="1">
      <c r="A1308" s="121"/>
      <c r="C1308" s="51"/>
      <c r="D1308" s="51"/>
      <c r="E1308" s="149"/>
      <c r="F1308" s="51"/>
      <c r="G1308" s="110"/>
      <c r="H1308" s="51"/>
      <c r="I1308" s="51"/>
      <c r="J1308" s="51"/>
      <c r="K1308" s="51"/>
    </row>
    <row r="1309" spans="1:11" s="47" customFormat="1">
      <c r="A1309" s="121"/>
      <c r="C1309" s="51"/>
      <c r="D1309" s="51"/>
      <c r="E1309" s="149"/>
      <c r="F1309" s="51"/>
      <c r="G1309" s="110"/>
      <c r="H1309" s="51"/>
      <c r="I1309" s="51"/>
      <c r="J1309" s="51"/>
      <c r="K1309" s="51"/>
    </row>
    <row r="1310" spans="1:11" s="47" customFormat="1">
      <c r="A1310" s="121"/>
      <c r="C1310" s="51"/>
      <c r="D1310" s="51"/>
      <c r="E1310" s="149"/>
      <c r="F1310" s="51"/>
      <c r="G1310" s="110"/>
      <c r="H1310" s="51"/>
      <c r="I1310" s="51"/>
      <c r="J1310" s="51"/>
      <c r="K1310" s="51"/>
    </row>
    <row r="1311" spans="1:11" s="47" customFormat="1">
      <c r="A1311" s="121"/>
      <c r="C1311" s="51"/>
      <c r="D1311" s="51"/>
      <c r="E1311" s="149"/>
      <c r="F1311" s="51"/>
      <c r="G1311" s="110"/>
      <c r="H1311" s="51"/>
      <c r="I1311" s="51"/>
      <c r="J1311" s="51"/>
      <c r="K1311" s="51"/>
    </row>
    <row r="1312" spans="1:11" s="47" customFormat="1">
      <c r="A1312" s="121"/>
      <c r="C1312" s="51"/>
      <c r="D1312" s="51"/>
      <c r="E1312" s="149"/>
      <c r="F1312" s="51"/>
      <c r="G1312" s="110"/>
      <c r="H1312" s="51"/>
      <c r="I1312" s="51"/>
      <c r="J1312" s="51"/>
      <c r="K1312" s="51"/>
    </row>
    <row r="1313" spans="1:11" s="47" customFormat="1">
      <c r="A1313" s="121"/>
      <c r="C1313" s="51"/>
      <c r="D1313" s="51"/>
      <c r="E1313" s="149"/>
      <c r="F1313" s="51"/>
      <c r="G1313" s="110"/>
      <c r="H1313" s="51"/>
      <c r="I1313" s="51"/>
      <c r="J1313" s="51"/>
      <c r="K1313" s="51"/>
    </row>
    <row r="1314" spans="1:11" s="47" customFormat="1">
      <c r="A1314" s="121"/>
      <c r="C1314" s="51"/>
      <c r="D1314" s="51"/>
      <c r="E1314" s="149"/>
      <c r="F1314" s="51"/>
      <c r="G1314" s="110"/>
      <c r="H1314" s="51"/>
      <c r="I1314" s="51"/>
      <c r="J1314" s="51"/>
      <c r="K1314" s="51"/>
    </row>
    <row r="1315" spans="1:11" s="47" customFormat="1">
      <c r="A1315" s="121"/>
      <c r="C1315" s="51"/>
      <c r="D1315" s="51"/>
      <c r="E1315" s="149"/>
      <c r="F1315" s="51"/>
      <c r="G1315" s="110"/>
      <c r="H1315" s="51"/>
      <c r="I1315" s="51"/>
      <c r="J1315" s="51"/>
      <c r="K1315" s="51"/>
    </row>
    <row r="1316" spans="1:11" s="47" customFormat="1">
      <c r="A1316" s="121"/>
      <c r="C1316" s="51"/>
      <c r="D1316" s="51"/>
      <c r="E1316" s="149"/>
      <c r="F1316" s="51"/>
      <c r="G1316" s="110"/>
      <c r="H1316" s="51"/>
      <c r="I1316" s="51"/>
      <c r="J1316" s="51"/>
      <c r="K1316" s="51"/>
    </row>
    <row r="1317" spans="1:11" s="47" customFormat="1">
      <c r="A1317" s="121"/>
      <c r="C1317" s="51"/>
      <c r="D1317" s="51"/>
      <c r="E1317" s="149"/>
      <c r="F1317" s="51"/>
      <c r="G1317" s="110"/>
      <c r="H1317" s="51"/>
      <c r="I1317" s="51"/>
      <c r="J1317" s="51"/>
      <c r="K1317" s="51"/>
    </row>
    <row r="1318" spans="1:11" s="47" customFormat="1">
      <c r="A1318" s="121"/>
      <c r="C1318" s="51"/>
      <c r="D1318" s="51"/>
      <c r="E1318" s="149"/>
      <c r="F1318" s="51"/>
      <c r="G1318" s="110"/>
      <c r="H1318" s="51"/>
      <c r="I1318" s="51"/>
      <c r="J1318" s="51"/>
      <c r="K1318" s="51"/>
    </row>
    <row r="1319" spans="1:11" s="47" customFormat="1">
      <c r="A1319" s="121"/>
      <c r="C1319" s="51"/>
      <c r="D1319" s="51"/>
      <c r="E1319" s="149"/>
      <c r="F1319" s="51"/>
      <c r="G1319" s="110"/>
      <c r="H1319" s="51"/>
      <c r="I1319" s="51"/>
      <c r="J1319" s="51"/>
      <c r="K1319" s="51"/>
    </row>
    <row r="1320" spans="1:11" s="47" customFormat="1">
      <c r="A1320" s="121"/>
      <c r="C1320" s="51"/>
      <c r="D1320" s="51"/>
      <c r="E1320" s="149"/>
      <c r="F1320" s="51"/>
      <c r="G1320" s="110"/>
      <c r="H1320" s="51"/>
      <c r="I1320" s="51"/>
      <c r="J1320" s="51"/>
      <c r="K1320" s="51"/>
    </row>
    <row r="1321" spans="1:11" s="47" customFormat="1">
      <c r="A1321" s="121"/>
      <c r="C1321" s="51"/>
      <c r="D1321" s="51"/>
      <c r="E1321" s="149"/>
      <c r="F1321" s="51"/>
      <c r="G1321" s="110"/>
      <c r="H1321" s="51"/>
      <c r="I1321" s="51"/>
      <c r="J1321" s="51"/>
      <c r="K1321" s="51"/>
    </row>
    <row r="1322" spans="1:11" s="47" customFormat="1">
      <c r="A1322" s="121"/>
      <c r="C1322" s="51"/>
      <c r="D1322" s="51"/>
      <c r="E1322" s="149"/>
      <c r="F1322" s="51"/>
      <c r="G1322" s="110"/>
      <c r="H1322" s="51"/>
      <c r="I1322" s="51"/>
      <c r="J1322" s="51"/>
      <c r="K1322" s="51"/>
    </row>
    <row r="1323" spans="1:11" s="47" customFormat="1">
      <c r="A1323" s="121"/>
      <c r="C1323" s="51"/>
      <c r="D1323" s="51"/>
      <c r="E1323" s="149"/>
      <c r="F1323" s="51"/>
      <c r="G1323" s="110"/>
      <c r="H1323" s="51"/>
      <c r="I1323" s="51"/>
      <c r="J1323" s="51"/>
      <c r="K1323" s="51"/>
    </row>
    <row r="1324" spans="1:11" s="47" customFormat="1">
      <c r="A1324" s="121"/>
      <c r="C1324" s="51"/>
      <c r="D1324" s="51"/>
      <c r="E1324" s="149"/>
      <c r="F1324" s="51"/>
      <c r="G1324" s="110"/>
      <c r="H1324" s="51"/>
      <c r="I1324" s="51"/>
      <c r="J1324" s="51"/>
      <c r="K1324" s="51"/>
    </row>
    <row r="1325" spans="1:11" s="47" customFormat="1">
      <c r="A1325" s="121"/>
      <c r="C1325" s="51"/>
      <c r="D1325" s="51"/>
      <c r="E1325" s="149"/>
      <c r="F1325" s="51"/>
      <c r="G1325" s="110"/>
      <c r="H1325" s="51"/>
      <c r="I1325" s="51"/>
      <c r="J1325" s="51"/>
      <c r="K1325" s="51"/>
    </row>
    <row r="1326" spans="1:11" s="47" customFormat="1">
      <c r="A1326" s="121"/>
      <c r="C1326" s="51"/>
      <c r="D1326" s="51"/>
      <c r="E1326" s="149"/>
      <c r="F1326" s="51"/>
      <c r="G1326" s="110"/>
      <c r="H1326" s="51"/>
      <c r="I1326" s="51"/>
      <c r="J1326" s="51"/>
      <c r="K1326" s="51"/>
    </row>
    <row r="1327" spans="1:11" s="47" customFormat="1">
      <c r="A1327" s="121"/>
      <c r="C1327" s="51"/>
      <c r="D1327" s="51"/>
      <c r="E1327" s="149"/>
      <c r="F1327" s="51"/>
      <c r="G1327" s="110"/>
      <c r="H1327" s="51"/>
      <c r="I1327" s="51"/>
      <c r="J1327" s="51"/>
      <c r="K1327" s="51"/>
    </row>
    <row r="1328" spans="1:11" s="47" customFormat="1">
      <c r="A1328" s="121"/>
      <c r="C1328" s="51"/>
      <c r="D1328" s="51"/>
      <c r="E1328" s="149"/>
      <c r="F1328" s="51"/>
      <c r="G1328" s="110"/>
      <c r="H1328" s="51"/>
      <c r="I1328" s="51"/>
      <c r="J1328" s="51"/>
      <c r="K1328" s="51"/>
    </row>
    <row r="1329" spans="1:11" s="47" customFormat="1">
      <c r="A1329" s="121"/>
      <c r="C1329" s="51"/>
      <c r="D1329" s="51"/>
      <c r="E1329" s="149"/>
      <c r="F1329" s="51"/>
      <c r="G1329" s="110"/>
      <c r="H1329" s="51"/>
      <c r="I1329" s="51"/>
      <c r="J1329" s="51"/>
      <c r="K1329" s="51"/>
    </row>
    <row r="1330" spans="1:11" s="47" customFormat="1">
      <c r="A1330" s="121"/>
      <c r="C1330" s="51"/>
      <c r="D1330" s="51"/>
      <c r="E1330" s="149"/>
      <c r="F1330" s="51"/>
      <c r="G1330" s="110"/>
      <c r="H1330" s="51"/>
      <c r="I1330" s="51"/>
      <c r="J1330" s="51"/>
      <c r="K1330" s="51"/>
    </row>
    <row r="1331" spans="1:11" s="47" customFormat="1">
      <c r="A1331" s="121"/>
      <c r="C1331" s="51"/>
      <c r="D1331" s="51"/>
      <c r="E1331" s="149"/>
      <c r="F1331" s="51"/>
      <c r="G1331" s="110"/>
      <c r="H1331" s="51"/>
      <c r="I1331" s="51"/>
      <c r="J1331" s="51"/>
      <c r="K1331" s="51"/>
    </row>
    <row r="1332" spans="1:11" s="47" customFormat="1">
      <c r="A1332" s="121"/>
      <c r="C1332" s="51"/>
      <c r="D1332" s="51"/>
      <c r="E1332" s="149"/>
      <c r="F1332" s="51"/>
      <c r="G1332" s="110"/>
      <c r="H1332" s="51"/>
      <c r="I1332" s="51"/>
      <c r="J1332" s="51"/>
      <c r="K1332" s="51"/>
    </row>
    <row r="1333" spans="1:11" s="47" customFormat="1">
      <c r="A1333" s="121"/>
      <c r="C1333" s="51"/>
      <c r="D1333" s="51"/>
      <c r="E1333" s="149"/>
      <c r="F1333" s="51"/>
      <c r="G1333" s="110"/>
      <c r="H1333" s="51"/>
      <c r="I1333" s="51"/>
      <c r="J1333" s="51"/>
      <c r="K1333" s="51"/>
    </row>
    <row r="1334" spans="1:11" s="47" customFormat="1">
      <c r="A1334" s="121"/>
      <c r="C1334" s="51"/>
      <c r="D1334" s="51"/>
      <c r="E1334" s="149"/>
      <c r="F1334" s="51"/>
      <c r="G1334" s="110"/>
      <c r="H1334" s="51"/>
      <c r="I1334" s="51"/>
      <c r="J1334" s="51"/>
      <c r="K1334" s="51"/>
    </row>
    <row r="1335" spans="1:11" s="47" customFormat="1">
      <c r="A1335" s="121"/>
      <c r="C1335" s="51"/>
      <c r="D1335" s="51"/>
      <c r="E1335" s="149"/>
      <c r="F1335" s="51"/>
      <c r="G1335" s="110"/>
      <c r="H1335" s="51"/>
      <c r="I1335" s="51"/>
      <c r="J1335" s="51"/>
      <c r="K1335" s="51"/>
    </row>
    <row r="1336" spans="1:11" s="47" customFormat="1">
      <c r="A1336" s="121"/>
      <c r="C1336" s="51"/>
      <c r="D1336" s="51"/>
      <c r="E1336" s="149"/>
      <c r="F1336" s="51"/>
      <c r="G1336" s="110"/>
      <c r="H1336" s="51"/>
      <c r="I1336" s="51"/>
      <c r="J1336" s="51"/>
      <c r="K1336" s="51"/>
    </row>
    <row r="1337" spans="1:11" s="47" customFormat="1">
      <c r="A1337" s="121"/>
      <c r="C1337" s="51"/>
      <c r="D1337" s="51"/>
      <c r="E1337" s="149"/>
      <c r="F1337" s="51"/>
      <c r="G1337" s="110"/>
      <c r="H1337" s="51"/>
      <c r="I1337" s="51"/>
      <c r="J1337" s="51"/>
      <c r="K1337" s="51"/>
    </row>
    <row r="1338" spans="1:11" s="47" customFormat="1">
      <c r="A1338" s="121"/>
      <c r="C1338" s="51"/>
      <c r="D1338" s="51"/>
      <c r="E1338" s="149"/>
      <c r="F1338" s="51"/>
      <c r="G1338" s="110"/>
      <c r="H1338" s="51"/>
      <c r="I1338" s="51"/>
      <c r="J1338" s="51"/>
      <c r="K1338" s="51"/>
    </row>
    <row r="1339" spans="1:11" s="47" customFormat="1">
      <c r="A1339" s="121"/>
      <c r="C1339" s="51"/>
      <c r="D1339" s="51"/>
      <c r="E1339" s="149"/>
      <c r="F1339" s="51"/>
      <c r="G1339" s="110"/>
      <c r="H1339" s="51"/>
      <c r="I1339" s="51"/>
      <c r="J1339" s="51"/>
      <c r="K1339" s="51"/>
    </row>
    <row r="1340" spans="1:11" s="47" customFormat="1">
      <c r="A1340" s="121"/>
      <c r="C1340" s="51"/>
      <c r="D1340" s="51"/>
      <c r="E1340" s="149"/>
      <c r="F1340" s="51"/>
      <c r="G1340" s="110"/>
      <c r="H1340" s="51"/>
      <c r="I1340" s="51"/>
      <c r="J1340" s="51"/>
      <c r="K1340" s="51"/>
    </row>
    <row r="1341" spans="1:11" s="47" customFormat="1">
      <c r="A1341" s="121"/>
      <c r="C1341" s="51"/>
      <c r="D1341" s="51"/>
      <c r="E1341" s="149"/>
      <c r="F1341" s="51"/>
      <c r="G1341" s="110"/>
      <c r="H1341" s="51"/>
      <c r="I1341" s="51"/>
      <c r="J1341" s="51"/>
      <c r="K1341" s="51"/>
    </row>
    <row r="1342" spans="1:11" s="47" customFormat="1">
      <c r="A1342" s="121"/>
      <c r="C1342" s="51"/>
      <c r="D1342" s="51"/>
      <c r="E1342" s="149"/>
      <c r="F1342" s="51"/>
      <c r="G1342" s="110"/>
      <c r="H1342" s="51"/>
      <c r="I1342" s="51"/>
      <c r="J1342" s="51"/>
      <c r="K1342" s="51"/>
    </row>
    <row r="1343" spans="1:11" s="47" customFormat="1">
      <c r="A1343" s="121"/>
      <c r="C1343" s="51"/>
      <c r="D1343" s="51"/>
      <c r="E1343" s="149"/>
      <c r="F1343" s="51"/>
      <c r="G1343" s="110"/>
      <c r="H1343" s="51"/>
      <c r="I1343" s="51"/>
      <c r="J1343" s="51"/>
      <c r="K1343" s="51"/>
    </row>
    <row r="1344" spans="1:11" s="47" customFormat="1">
      <c r="A1344" s="121"/>
      <c r="C1344" s="51"/>
      <c r="D1344" s="51"/>
      <c r="E1344" s="149"/>
      <c r="F1344" s="51"/>
      <c r="G1344" s="110"/>
      <c r="H1344" s="51"/>
      <c r="I1344" s="51"/>
      <c r="J1344" s="51"/>
      <c r="K1344" s="51"/>
    </row>
    <row r="1345" spans="1:11" s="47" customFormat="1">
      <c r="A1345" s="121"/>
      <c r="C1345" s="51"/>
      <c r="D1345" s="51"/>
      <c r="E1345" s="149"/>
      <c r="F1345" s="51"/>
      <c r="G1345" s="110"/>
      <c r="H1345" s="51"/>
      <c r="I1345" s="51"/>
      <c r="J1345" s="51"/>
      <c r="K1345" s="51"/>
    </row>
    <row r="1346" spans="1:11" s="47" customFormat="1">
      <c r="A1346" s="121"/>
      <c r="C1346" s="51"/>
      <c r="D1346" s="51"/>
      <c r="E1346" s="149"/>
      <c r="F1346" s="51"/>
      <c r="G1346" s="110"/>
      <c r="H1346" s="51"/>
      <c r="I1346" s="51"/>
      <c r="J1346" s="51"/>
      <c r="K1346" s="51"/>
    </row>
    <row r="1347" spans="1:11" s="47" customFormat="1">
      <c r="A1347" s="121"/>
      <c r="C1347" s="51"/>
      <c r="D1347" s="51"/>
      <c r="E1347" s="149"/>
      <c r="F1347" s="51"/>
      <c r="G1347" s="110"/>
      <c r="H1347" s="51"/>
      <c r="I1347" s="51"/>
      <c r="J1347" s="51"/>
      <c r="K1347" s="51"/>
    </row>
    <row r="1348" spans="1:11" s="47" customFormat="1">
      <c r="A1348" s="121"/>
      <c r="C1348" s="51"/>
      <c r="D1348" s="51"/>
      <c r="E1348" s="149"/>
      <c r="F1348" s="51"/>
      <c r="G1348" s="110"/>
      <c r="H1348" s="51"/>
      <c r="I1348" s="51"/>
      <c r="J1348" s="51"/>
      <c r="K1348" s="51"/>
    </row>
    <row r="1349" spans="1:11" s="47" customFormat="1">
      <c r="A1349" s="121"/>
      <c r="C1349" s="51"/>
      <c r="D1349" s="51"/>
      <c r="E1349" s="149"/>
      <c r="F1349" s="51"/>
      <c r="G1349" s="110"/>
      <c r="H1349" s="51"/>
      <c r="I1349" s="51"/>
      <c r="J1349" s="51"/>
      <c r="K1349" s="51"/>
    </row>
    <row r="1350" spans="1:11" s="47" customFormat="1">
      <c r="A1350" s="121"/>
      <c r="C1350" s="51"/>
      <c r="D1350" s="51"/>
      <c r="E1350" s="149"/>
      <c r="F1350" s="51"/>
      <c r="G1350" s="110"/>
      <c r="H1350" s="51"/>
      <c r="I1350" s="51"/>
      <c r="J1350" s="51"/>
      <c r="K1350" s="51"/>
    </row>
    <row r="1351" spans="1:11" s="47" customFormat="1">
      <c r="A1351" s="121"/>
      <c r="C1351" s="51"/>
      <c r="D1351" s="51"/>
      <c r="E1351" s="149"/>
      <c r="F1351" s="51"/>
      <c r="G1351" s="110"/>
      <c r="H1351" s="51"/>
      <c r="I1351" s="51"/>
      <c r="J1351" s="51"/>
      <c r="K1351" s="51"/>
    </row>
    <row r="1352" spans="1:11" s="47" customFormat="1">
      <c r="A1352" s="121"/>
      <c r="C1352" s="51"/>
      <c r="D1352" s="51"/>
      <c r="E1352" s="149"/>
      <c r="F1352" s="51"/>
      <c r="G1352" s="110"/>
      <c r="H1352" s="51"/>
      <c r="I1352" s="51"/>
      <c r="J1352" s="51"/>
      <c r="K1352" s="51"/>
    </row>
    <row r="1353" spans="1:11" s="47" customFormat="1">
      <c r="A1353" s="121"/>
      <c r="C1353" s="51"/>
      <c r="D1353" s="51"/>
      <c r="E1353" s="149"/>
      <c r="F1353" s="51"/>
      <c r="G1353" s="110"/>
      <c r="H1353" s="51"/>
      <c r="I1353" s="51"/>
      <c r="J1353" s="51"/>
      <c r="K1353" s="51"/>
    </row>
    <row r="1354" spans="1:11" s="47" customFormat="1">
      <c r="A1354" s="121"/>
      <c r="C1354" s="51"/>
      <c r="D1354" s="51"/>
      <c r="E1354" s="149"/>
      <c r="F1354" s="51"/>
      <c r="G1354" s="110"/>
      <c r="H1354" s="51"/>
      <c r="I1354" s="51"/>
      <c r="J1354" s="51"/>
      <c r="K1354" s="51"/>
    </row>
    <row r="1355" spans="1:11" s="47" customFormat="1">
      <c r="A1355" s="121"/>
      <c r="C1355" s="51"/>
      <c r="D1355" s="51"/>
      <c r="E1355" s="149"/>
      <c r="F1355" s="51"/>
      <c r="G1355" s="110"/>
      <c r="H1355" s="51"/>
      <c r="I1355" s="51"/>
      <c r="J1355" s="51"/>
      <c r="K1355" s="51"/>
    </row>
    <row r="1356" spans="1:11" s="47" customFormat="1">
      <c r="A1356" s="121"/>
      <c r="C1356" s="51"/>
      <c r="D1356" s="51"/>
      <c r="E1356" s="149"/>
      <c r="F1356" s="51"/>
      <c r="G1356" s="110"/>
      <c r="H1356" s="51"/>
      <c r="I1356" s="51"/>
      <c r="J1356" s="51"/>
      <c r="K1356" s="51"/>
    </row>
    <row r="1357" spans="1:11" s="47" customFormat="1">
      <c r="A1357" s="121"/>
      <c r="C1357" s="51"/>
      <c r="D1357" s="51"/>
      <c r="E1357" s="149"/>
      <c r="F1357" s="51"/>
      <c r="G1357" s="110"/>
      <c r="H1357" s="51"/>
      <c r="I1357" s="51"/>
      <c r="J1357" s="51"/>
      <c r="K1357" s="51"/>
    </row>
    <row r="1358" spans="1:11" s="47" customFormat="1">
      <c r="A1358" s="121"/>
      <c r="C1358" s="51"/>
      <c r="D1358" s="51"/>
      <c r="E1358" s="149"/>
      <c r="F1358" s="51"/>
      <c r="G1358" s="110"/>
      <c r="H1358" s="51"/>
      <c r="I1358" s="51"/>
      <c r="J1358" s="51"/>
      <c r="K1358" s="51"/>
    </row>
    <row r="1359" spans="1:11" s="47" customFormat="1">
      <c r="A1359" s="121"/>
      <c r="C1359" s="51"/>
      <c r="D1359" s="51"/>
      <c r="E1359" s="149"/>
      <c r="F1359" s="51"/>
      <c r="G1359" s="110"/>
      <c r="H1359" s="51"/>
      <c r="I1359" s="51"/>
      <c r="J1359" s="51"/>
      <c r="K1359" s="51"/>
    </row>
    <row r="1360" spans="1:11" s="47" customFormat="1">
      <c r="A1360" s="121"/>
      <c r="C1360" s="51"/>
      <c r="D1360" s="51"/>
      <c r="E1360" s="149"/>
      <c r="F1360" s="51"/>
      <c r="G1360" s="110"/>
      <c r="H1360" s="51"/>
      <c r="I1360" s="51"/>
      <c r="J1360" s="51"/>
      <c r="K1360" s="51"/>
    </row>
    <row r="1361" spans="1:11" s="47" customFormat="1">
      <c r="A1361" s="121"/>
      <c r="C1361" s="51"/>
      <c r="D1361" s="51"/>
      <c r="E1361" s="149"/>
      <c r="F1361" s="51"/>
      <c r="G1361" s="110"/>
      <c r="H1361" s="51"/>
      <c r="I1361" s="51"/>
      <c r="J1361" s="51"/>
      <c r="K1361" s="51"/>
    </row>
    <row r="1362" spans="1:11" s="47" customFormat="1">
      <c r="A1362" s="121"/>
      <c r="C1362" s="51"/>
      <c r="D1362" s="51"/>
      <c r="E1362" s="149"/>
      <c r="F1362" s="51"/>
      <c r="G1362" s="110"/>
      <c r="H1362" s="51"/>
      <c r="I1362" s="51"/>
      <c r="J1362" s="51"/>
      <c r="K1362" s="51"/>
    </row>
    <row r="1363" spans="1:11" s="47" customFormat="1">
      <c r="A1363" s="121"/>
      <c r="C1363" s="51"/>
      <c r="D1363" s="51"/>
      <c r="E1363" s="149"/>
      <c r="F1363" s="51"/>
      <c r="G1363" s="110"/>
      <c r="H1363" s="51"/>
      <c r="I1363" s="51"/>
      <c r="J1363" s="51"/>
      <c r="K1363" s="51"/>
    </row>
    <row r="1364" spans="1:11" s="47" customFormat="1">
      <c r="A1364" s="121"/>
      <c r="C1364" s="51"/>
      <c r="D1364" s="51"/>
      <c r="E1364" s="149"/>
      <c r="F1364" s="51"/>
      <c r="G1364" s="110"/>
      <c r="H1364" s="51"/>
      <c r="I1364" s="51"/>
      <c r="J1364" s="51"/>
      <c r="K1364" s="51"/>
    </row>
    <row r="1365" spans="1:11" s="47" customFormat="1">
      <c r="A1365" s="121"/>
      <c r="C1365" s="51"/>
      <c r="D1365" s="51"/>
      <c r="E1365" s="149"/>
      <c r="F1365" s="51"/>
      <c r="G1365" s="110"/>
      <c r="H1365" s="51"/>
      <c r="I1365" s="51"/>
      <c r="J1365" s="51"/>
      <c r="K1365" s="51"/>
    </row>
    <row r="1366" spans="1:11" s="47" customFormat="1">
      <c r="A1366" s="121"/>
      <c r="C1366" s="51"/>
      <c r="D1366" s="51"/>
      <c r="E1366" s="149"/>
      <c r="F1366" s="51"/>
      <c r="G1366" s="110"/>
      <c r="H1366" s="51"/>
      <c r="I1366" s="51"/>
      <c r="J1366" s="51"/>
      <c r="K1366" s="51"/>
    </row>
    <row r="1367" spans="1:11" s="47" customFormat="1">
      <c r="A1367" s="121"/>
      <c r="C1367" s="51"/>
      <c r="D1367" s="51"/>
      <c r="E1367" s="149"/>
      <c r="F1367" s="51"/>
      <c r="G1367" s="110"/>
      <c r="H1367" s="51"/>
      <c r="I1367" s="51"/>
      <c r="J1367" s="51"/>
      <c r="K1367" s="51"/>
    </row>
    <row r="1368" spans="1:11" s="47" customFormat="1">
      <c r="A1368" s="121"/>
      <c r="C1368" s="51"/>
      <c r="D1368" s="51"/>
      <c r="E1368" s="149"/>
      <c r="F1368" s="51"/>
      <c r="G1368" s="110"/>
      <c r="H1368" s="51"/>
      <c r="I1368" s="51"/>
      <c r="J1368" s="51"/>
      <c r="K1368" s="51"/>
    </row>
    <row r="1369" spans="1:11" s="47" customFormat="1">
      <c r="A1369" s="121"/>
      <c r="C1369" s="51"/>
      <c r="D1369" s="51"/>
      <c r="E1369" s="149"/>
      <c r="F1369" s="51"/>
      <c r="G1369" s="110"/>
      <c r="H1369" s="51"/>
      <c r="I1369" s="51"/>
      <c r="J1369" s="51"/>
      <c r="K1369" s="51"/>
    </row>
    <row r="1370" spans="1:11" s="47" customFormat="1">
      <c r="A1370" s="121"/>
      <c r="C1370" s="51"/>
      <c r="D1370" s="51"/>
      <c r="E1370" s="149"/>
      <c r="F1370" s="51"/>
      <c r="G1370" s="110"/>
      <c r="H1370" s="51"/>
      <c r="I1370" s="51"/>
      <c r="J1370" s="51"/>
      <c r="K1370" s="51"/>
    </row>
    <row r="1371" spans="1:11" s="47" customFormat="1">
      <c r="A1371" s="121"/>
      <c r="C1371" s="51"/>
      <c r="D1371" s="51"/>
      <c r="E1371" s="149"/>
      <c r="F1371" s="51"/>
      <c r="G1371" s="110"/>
      <c r="H1371" s="51"/>
      <c r="I1371" s="51"/>
      <c r="J1371" s="51"/>
      <c r="K1371" s="51"/>
    </row>
    <row r="1372" spans="1:11" s="47" customFormat="1">
      <c r="A1372" s="121"/>
      <c r="C1372" s="51"/>
      <c r="D1372" s="51"/>
      <c r="E1372" s="149"/>
      <c r="F1372" s="51"/>
      <c r="G1372" s="110"/>
      <c r="H1372" s="51"/>
      <c r="I1372" s="51"/>
      <c r="J1372" s="51"/>
      <c r="K1372" s="51"/>
    </row>
    <row r="1373" spans="1:11" s="47" customFormat="1">
      <c r="A1373" s="121"/>
      <c r="C1373" s="51"/>
      <c r="D1373" s="51"/>
      <c r="E1373" s="149"/>
      <c r="F1373" s="51"/>
      <c r="G1373" s="110"/>
      <c r="H1373" s="51"/>
      <c r="I1373" s="51"/>
      <c r="J1373" s="51"/>
      <c r="K1373" s="51"/>
    </row>
    <row r="1374" spans="1:11" s="47" customFormat="1">
      <c r="A1374" s="121"/>
      <c r="C1374" s="51"/>
      <c r="D1374" s="51"/>
      <c r="E1374" s="149"/>
      <c r="F1374" s="51"/>
      <c r="G1374" s="110"/>
      <c r="H1374" s="51"/>
      <c r="I1374" s="51"/>
      <c r="J1374" s="51"/>
      <c r="K1374" s="51"/>
    </row>
    <row r="1375" spans="1:11" s="47" customFormat="1">
      <c r="A1375" s="121"/>
      <c r="C1375" s="51"/>
      <c r="D1375" s="51"/>
      <c r="E1375" s="149"/>
      <c r="F1375" s="51"/>
      <c r="G1375" s="110"/>
      <c r="H1375" s="51"/>
      <c r="I1375" s="51"/>
      <c r="J1375" s="51"/>
      <c r="K1375" s="51"/>
    </row>
    <row r="1376" spans="1:11" s="47" customFormat="1">
      <c r="A1376" s="121"/>
      <c r="C1376" s="51"/>
      <c r="D1376" s="51"/>
      <c r="E1376" s="149"/>
      <c r="F1376" s="51"/>
      <c r="G1376" s="110"/>
      <c r="H1376" s="51"/>
      <c r="I1376" s="51"/>
      <c r="J1376" s="51"/>
      <c r="K1376" s="51"/>
    </row>
    <row r="1377" spans="1:11" s="47" customFormat="1">
      <c r="A1377" s="121"/>
      <c r="C1377" s="51"/>
      <c r="D1377" s="51"/>
      <c r="E1377" s="149"/>
      <c r="F1377" s="51"/>
      <c r="G1377" s="110"/>
      <c r="H1377" s="51"/>
      <c r="I1377" s="51"/>
      <c r="J1377" s="51"/>
      <c r="K1377" s="51"/>
    </row>
    <row r="1378" spans="1:11" s="47" customFormat="1">
      <c r="A1378" s="121"/>
      <c r="C1378" s="51"/>
      <c r="D1378" s="51"/>
      <c r="E1378" s="149"/>
      <c r="F1378" s="51"/>
      <c r="G1378" s="110"/>
      <c r="H1378" s="51"/>
      <c r="I1378" s="51"/>
      <c r="J1378" s="51"/>
      <c r="K1378" s="51"/>
    </row>
    <row r="1379" spans="1:11" s="47" customFormat="1">
      <c r="A1379" s="121"/>
      <c r="C1379" s="51"/>
      <c r="D1379" s="51"/>
      <c r="E1379" s="149"/>
      <c r="F1379" s="51"/>
      <c r="G1379" s="110"/>
      <c r="H1379" s="51"/>
      <c r="I1379" s="51"/>
      <c r="J1379" s="51"/>
      <c r="K1379" s="51"/>
    </row>
    <row r="1380" spans="1:11" s="47" customFormat="1">
      <c r="A1380" s="121"/>
      <c r="C1380" s="51"/>
      <c r="D1380" s="51"/>
      <c r="E1380" s="149"/>
      <c r="F1380" s="51"/>
      <c r="G1380" s="110"/>
      <c r="H1380" s="51"/>
      <c r="I1380" s="51"/>
      <c r="J1380" s="51"/>
      <c r="K1380" s="51"/>
    </row>
    <row r="1381" spans="1:11" s="47" customFormat="1">
      <c r="A1381" s="121"/>
      <c r="C1381" s="51"/>
      <c r="D1381" s="51"/>
      <c r="E1381" s="149"/>
      <c r="F1381" s="51"/>
      <c r="G1381" s="110"/>
      <c r="H1381" s="51"/>
      <c r="I1381" s="51"/>
      <c r="J1381" s="51"/>
      <c r="K1381" s="51"/>
    </row>
    <row r="1382" spans="1:11" s="47" customFormat="1">
      <c r="A1382" s="121"/>
      <c r="C1382" s="51"/>
      <c r="D1382" s="51"/>
      <c r="E1382" s="149"/>
      <c r="F1382" s="51"/>
      <c r="G1382" s="110"/>
      <c r="H1382" s="51"/>
      <c r="I1382" s="51"/>
      <c r="J1382" s="51"/>
      <c r="K1382" s="51"/>
    </row>
    <row r="1383" spans="1:11" s="47" customFormat="1">
      <c r="A1383" s="121"/>
      <c r="C1383" s="51"/>
      <c r="D1383" s="51"/>
      <c r="E1383" s="149"/>
      <c r="F1383" s="51"/>
      <c r="G1383" s="110"/>
      <c r="H1383" s="51"/>
      <c r="I1383" s="51"/>
      <c r="J1383" s="51"/>
      <c r="K1383" s="51"/>
    </row>
    <row r="1384" spans="1:11" s="47" customFormat="1">
      <c r="A1384" s="121"/>
      <c r="C1384" s="51"/>
      <c r="D1384" s="51"/>
      <c r="E1384" s="149"/>
      <c r="F1384" s="51"/>
      <c r="G1384" s="110"/>
      <c r="H1384" s="51"/>
      <c r="I1384" s="51"/>
      <c r="J1384" s="51"/>
      <c r="K1384" s="51"/>
    </row>
    <row r="1385" spans="1:11" s="47" customFormat="1">
      <c r="A1385" s="121"/>
      <c r="C1385" s="51"/>
      <c r="D1385" s="51"/>
      <c r="E1385" s="149"/>
      <c r="F1385" s="51"/>
      <c r="G1385" s="110"/>
      <c r="H1385" s="51"/>
      <c r="I1385" s="51"/>
      <c r="J1385" s="51"/>
      <c r="K1385" s="51"/>
    </row>
    <row r="1386" spans="1:11" s="47" customFormat="1">
      <c r="A1386" s="121"/>
      <c r="C1386" s="51"/>
      <c r="D1386" s="51"/>
      <c r="E1386" s="149"/>
      <c r="F1386" s="51"/>
      <c r="G1386" s="110"/>
      <c r="H1386" s="51"/>
      <c r="I1386" s="51"/>
      <c r="J1386" s="51"/>
      <c r="K1386" s="51"/>
    </row>
    <row r="1387" spans="1:11" s="47" customFormat="1">
      <c r="A1387" s="121"/>
      <c r="C1387" s="51"/>
      <c r="D1387" s="51"/>
      <c r="E1387" s="149"/>
      <c r="F1387" s="51"/>
      <c r="G1387" s="110"/>
      <c r="H1387" s="51"/>
      <c r="I1387" s="51"/>
      <c r="J1387" s="51"/>
      <c r="K1387" s="51"/>
    </row>
    <row r="1388" spans="1:11" s="47" customFormat="1">
      <c r="A1388" s="121"/>
      <c r="C1388" s="51"/>
      <c r="D1388" s="51"/>
      <c r="E1388" s="149"/>
      <c r="F1388" s="51"/>
      <c r="G1388" s="110"/>
      <c r="H1388" s="51"/>
      <c r="I1388" s="51"/>
      <c r="J1388" s="51"/>
      <c r="K1388" s="51"/>
    </row>
    <row r="1389" spans="1:11" s="47" customFormat="1">
      <c r="A1389" s="121"/>
      <c r="C1389" s="51"/>
      <c r="D1389" s="51"/>
      <c r="E1389" s="149"/>
      <c r="F1389" s="51"/>
      <c r="G1389" s="110"/>
      <c r="H1389" s="51"/>
      <c r="I1389" s="51"/>
      <c r="J1389" s="51"/>
      <c r="K1389" s="51"/>
    </row>
    <row r="1390" spans="1:11" s="47" customFormat="1">
      <c r="A1390" s="121"/>
      <c r="C1390" s="51"/>
      <c r="D1390" s="51"/>
      <c r="E1390" s="149"/>
      <c r="F1390" s="51"/>
      <c r="G1390" s="110"/>
      <c r="H1390" s="51"/>
      <c r="I1390" s="51"/>
      <c r="J1390" s="51"/>
      <c r="K1390" s="51"/>
    </row>
    <row r="1391" spans="1:11" s="47" customFormat="1">
      <c r="A1391" s="121"/>
      <c r="C1391" s="51"/>
      <c r="D1391" s="51"/>
      <c r="E1391" s="149"/>
      <c r="F1391" s="51"/>
      <c r="G1391" s="110"/>
      <c r="H1391" s="51"/>
      <c r="I1391" s="51"/>
      <c r="J1391" s="51"/>
      <c r="K1391" s="51"/>
    </row>
    <row r="1392" spans="1:11" s="47" customFormat="1">
      <c r="A1392" s="121"/>
      <c r="C1392" s="51"/>
      <c r="D1392" s="51"/>
      <c r="E1392" s="149"/>
      <c r="F1392" s="51"/>
      <c r="G1392" s="110"/>
      <c r="H1392" s="51"/>
      <c r="I1392" s="51"/>
      <c r="J1392" s="51"/>
      <c r="K1392" s="51"/>
    </row>
    <row r="1393" spans="1:11" s="47" customFormat="1">
      <c r="A1393" s="121"/>
      <c r="C1393" s="51"/>
      <c r="D1393" s="51"/>
      <c r="E1393" s="149"/>
      <c r="F1393" s="51"/>
      <c r="G1393" s="110"/>
      <c r="H1393" s="51"/>
      <c r="I1393" s="51"/>
      <c r="J1393" s="51"/>
      <c r="K1393" s="51"/>
    </row>
    <row r="1394" spans="1:11" s="47" customFormat="1">
      <c r="A1394" s="121"/>
      <c r="C1394" s="51"/>
      <c r="D1394" s="51"/>
      <c r="E1394" s="149"/>
      <c r="F1394" s="51"/>
      <c r="G1394" s="110"/>
      <c r="H1394" s="51"/>
      <c r="I1394" s="51"/>
      <c r="J1394" s="51"/>
      <c r="K1394" s="51"/>
    </row>
    <row r="1395" spans="1:11" s="47" customFormat="1">
      <c r="A1395" s="121"/>
      <c r="C1395" s="51"/>
      <c r="D1395" s="51"/>
      <c r="E1395" s="149"/>
      <c r="F1395" s="51"/>
      <c r="G1395" s="110"/>
      <c r="H1395" s="51"/>
      <c r="I1395" s="51"/>
      <c r="J1395" s="51"/>
      <c r="K1395" s="51"/>
    </row>
    <row r="1396" spans="1:11" s="47" customFormat="1">
      <c r="A1396" s="121"/>
      <c r="C1396" s="51"/>
      <c r="D1396" s="51"/>
      <c r="E1396" s="149"/>
      <c r="F1396" s="51"/>
      <c r="G1396" s="110"/>
      <c r="H1396" s="51"/>
      <c r="I1396" s="51"/>
      <c r="J1396" s="51"/>
      <c r="K1396" s="51"/>
    </row>
    <row r="1397" spans="1:11" s="47" customFormat="1">
      <c r="A1397" s="121"/>
      <c r="C1397" s="51"/>
      <c r="D1397" s="51"/>
      <c r="E1397" s="149"/>
      <c r="F1397" s="51"/>
      <c r="G1397" s="110"/>
      <c r="H1397" s="51"/>
      <c r="I1397" s="51"/>
      <c r="J1397" s="51"/>
      <c r="K1397" s="51"/>
    </row>
    <row r="1398" spans="1:11" s="47" customFormat="1">
      <c r="A1398" s="121"/>
      <c r="C1398" s="51"/>
      <c r="D1398" s="51"/>
      <c r="E1398" s="149"/>
      <c r="F1398" s="51"/>
      <c r="G1398" s="110"/>
      <c r="H1398" s="51"/>
      <c r="I1398" s="51"/>
      <c r="J1398" s="51"/>
      <c r="K1398" s="51"/>
    </row>
    <row r="1399" spans="1:11" s="47" customFormat="1">
      <c r="A1399" s="121"/>
      <c r="C1399" s="51"/>
      <c r="D1399" s="51"/>
      <c r="E1399" s="149"/>
      <c r="F1399" s="51"/>
      <c r="G1399" s="110"/>
      <c r="H1399" s="51"/>
      <c r="I1399" s="51"/>
      <c r="J1399" s="51"/>
      <c r="K1399" s="51"/>
    </row>
    <row r="1400" spans="1:11" s="47" customFormat="1">
      <c r="A1400" s="121"/>
      <c r="C1400" s="51"/>
      <c r="D1400" s="51"/>
      <c r="E1400" s="149"/>
      <c r="F1400" s="51"/>
      <c r="G1400" s="110"/>
      <c r="H1400" s="51"/>
      <c r="I1400" s="51"/>
      <c r="J1400" s="51"/>
      <c r="K1400" s="51"/>
    </row>
    <row r="1401" spans="1:11" s="47" customFormat="1">
      <c r="A1401" s="121"/>
      <c r="C1401" s="51"/>
      <c r="D1401" s="51"/>
      <c r="E1401" s="149"/>
      <c r="F1401" s="51"/>
      <c r="G1401" s="110"/>
      <c r="H1401" s="51"/>
      <c r="I1401" s="51"/>
      <c r="J1401" s="51"/>
      <c r="K1401" s="51"/>
    </row>
    <row r="1402" spans="1:11" s="47" customFormat="1">
      <c r="A1402" s="121"/>
      <c r="C1402" s="51"/>
      <c r="D1402" s="51"/>
      <c r="E1402" s="149"/>
      <c r="F1402" s="51"/>
      <c r="G1402" s="110"/>
      <c r="H1402" s="51"/>
      <c r="I1402" s="51"/>
      <c r="J1402" s="51"/>
      <c r="K1402" s="51"/>
    </row>
    <row r="1403" spans="1:11" s="47" customFormat="1">
      <c r="A1403" s="121"/>
      <c r="C1403" s="51"/>
      <c r="D1403" s="51"/>
      <c r="E1403" s="149"/>
      <c r="F1403" s="51"/>
      <c r="G1403" s="110"/>
      <c r="H1403" s="51"/>
      <c r="I1403" s="51"/>
      <c r="J1403" s="51"/>
      <c r="K1403" s="51"/>
    </row>
    <row r="1404" spans="1:11" s="47" customFormat="1">
      <c r="A1404" s="121"/>
      <c r="C1404" s="51"/>
      <c r="D1404" s="51"/>
      <c r="E1404" s="149"/>
      <c r="F1404" s="51"/>
      <c r="G1404" s="110"/>
      <c r="H1404" s="51"/>
      <c r="I1404" s="51"/>
      <c r="J1404" s="51"/>
      <c r="K1404" s="51"/>
    </row>
    <row r="1405" spans="1:11" s="47" customFormat="1">
      <c r="A1405" s="121"/>
      <c r="C1405" s="51"/>
      <c r="D1405" s="51"/>
      <c r="E1405" s="149"/>
      <c r="F1405" s="51"/>
      <c r="G1405" s="110"/>
      <c r="H1405" s="51"/>
      <c r="I1405" s="51"/>
      <c r="J1405" s="51"/>
      <c r="K1405" s="51"/>
    </row>
    <row r="1406" spans="1:11" s="47" customFormat="1">
      <c r="A1406" s="121"/>
      <c r="C1406" s="51"/>
      <c r="D1406" s="51"/>
      <c r="E1406" s="149"/>
      <c r="F1406" s="51"/>
      <c r="G1406" s="110"/>
      <c r="H1406" s="51"/>
      <c r="I1406" s="51"/>
      <c r="J1406" s="51"/>
      <c r="K1406" s="51"/>
    </row>
    <row r="1407" spans="1:11" s="47" customFormat="1">
      <c r="A1407" s="121"/>
      <c r="C1407" s="51"/>
      <c r="D1407" s="51"/>
      <c r="E1407" s="149"/>
      <c r="F1407" s="51"/>
      <c r="G1407" s="110"/>
      <c r="H1407" s="51"/>
      <c r="I1407" s="51"/>
      <c r="J1407" s="51"/>
      <c r="K1407" s="51"/>
    </row>
    <row r="1408" spans="1:11" s="47" customFormat="1">
      <c r="A1408" s="121"/>
      <c r="C1408" s="51"/>
      <c r="D1408" s="51"/>
      <c r="E1408" s="149"/>
      <c r="F1408" s="51"/>
      <c r="G1408" s="110"/>
      <c r="H1408" s="51"/>
      <c r="I1408" s="51"/>
      <c r="J1408" s="51"/>
      <c r="K1408" s="51"/>
    </row>
    <row r="1409" spans="1:11" s="47" customFormat="1">
      <c r="A1409" s="121"/>
      <c r="C1409" s="51"/>
      <c r="D1409" s="51"/>
      <c r="E1409" s="149"/>
      <c r="F1409" s="51"/>
      <c r="G1409" s="110"/>
      <c r="H1409" s="51"/>
      <c r="I1409" s="51"/>
      <c r="J1409" s="51"/>
      <c r="K1409" s="51"/>
    </row>
    <row r="1410" spans="1:11" s="47" customFormat="1">
      <c r="A1410" s="121"/>
      <c r="C1410" s="51"/>
      <c r="D1410" s="51"/>
      <c r="E1410" s="149"/>
      <c r="F1410" s="51"/>
      <c r="G1410" s="110"/>
      <c r="H1410" s="51"/>
      <c r="I1410" s="51"/>
      <c r="J1410" s="51"/>
      <c r="K1410" s="51"/>
    </row>
    <row r="1411" spans="1:11" s="47" customFormat="1">
      <c r="A1411" s="121"/>
      <c r="C1411" s="51"/>
      <c r="D1411" s="51"/>
      <c r="E1411" s="149"/>
      <c r="F1411" s="51"/>
      <c r="G1411" s="110"/>
      <c r="H1411" s="51"/>
      <c r="I1411" s="51"/>
      <c r="J1411" s="51"/>
      <c r="K1411" s="51"/>
    </row>
    <row r="1412" spans="1:11" s="47" customFormat="1">
      <c r="A1412" s="121"/>
      <c r="C1412" s="51"/>
      <c r="D1412" s="51"/>
      <c r="E1412" s="149"/>
      <c r="F1412" s="51"/>
      <c r="G1412" s="110"/>
      <c r="H1412" s="51"/>
      <c r="I1412" s="51"/>
      <c r="J1412" s="51"/>
      <c r="K1412" s="51"/>
    </row>
    <row r="1413" spans="1:11" s="47" customFormat="1">
      <c r="A1413" s="121"/>
      <c r="C1413" s="51"/>
      <c r="D1413" s="51"/>
      <c r="E1413" s="149"/>
      <c r="F1413" s="51"/>
      <c r="G1413" s="110"/>
      <c r="H1413" s="51"/>
      <c r="I1413" s="51"/>
      <c r="J1413" s="51"/>
      <c r="K1413" s="51"/>
    </row>
    <row r="1414" spans="1:11" s="47" customFormat="1">
      <c r="A1414" s="121"/>
      <c r="C1414" s="51"/>
      <c r="D1414" s="51"/>
      <c r="E1414" s="149"/>
      <c r="F1414" s="51"/>
      <c r="G1414" s="110"/>
      <c r="H1414" s="51"/>
      <c r="I1414" s="51"/>
      <c r="J1414" s="51"/>
      <c r="K1414" s="51"/>
    </row>
    <row r="1415" spans="1:11" s="47" customFormat="1">
      <c r="A1415" s="121"/>
      <c r="C1415" s="51"/>
      <c r="D1415" s="51"/>
      <c r="E1415" s="149"/>
      <c r="F1415" s="51"/>
      <c r="G1415" s="110"/>
      <c r="H1415" s="51"/>
      <c r="I1415" s="51"/>
      <c r="J1415" s="51"/>
      <c r="K1415" s="51"/>
    </row>
    <row r="1416" spans="1:11" s="47" customFormat="1">
      <c r="A1416" s="121"/>
      <c r="C1416" s="51"/>
      <c r="D1416" s="51"/>
      <c r="E1416" s="149"/>
      <c r="F1416" s="51"/>
      <c r="G1416" s="110"/>
      <c r="H1416" s="51"/>
      <c r="I1416" s="51"/>
      <c r="J1416" s="51"/>
      <c r="K1416" s="51"/>
    </row>
    <row r="1417" spans="1:11" s="47" customFormat="1">
      <c r="A1417" s="121"/>
      <c r="C1417" s="51"/>
      <c r="D1417" s="51"/>
      <c r="E1417" s="149"/>
      <c r="F1417" s="51"/>
      <c r="G1417" s="110"/>
      <c r="H1417" s="51"/>
      <c r="I1417" s="51"/>
      <c r="J1417" s="51"/>
      <c r="K1417" s="51"/>
    </row>
    <row r="1418" spans="1:11">
      <c r="A1418" s="121"/>
      <c r="B1418" s="47"/>
      <c r="C1418" s="51"/>
      <c r="D1418" s="51"/>
      <c r="E1418" s="149"/>
      <c r="F1418" s="51"/>
      <c r="G1418" s="110"/>
      <c r="H1418" s="51"/>
      <c r="I1418" s="51"/>
      <c r="J1418" s="51"/>
    </row>
    <row r="1419" spans="1:11">
      <c r="A1419" s="121"/>
      <c r="B1419" s="47"/>
      <c r="C1419" s="51"/>
      <c r="D1419" s="51"/>
      <c r="E1419" s="149"/>
      <c r="F1419" s="51"/>
      <c r="G1419" s="110"/>
      <c r="H1419" s="51"/>
      <c r="I1419" s="51"/>
      <c r="J1419" s="51"/>
    </row>
    <row r="1420" spans="1:11">
      <c r="A1420" s="121"/>
      <c r="B1420" s="47"/>
      <c r="C1420" s="51"/>
      <c r="D1420" s="51"/>
      <c r="E1420" s="149"/>
      <c r="F1420" s="51"/>
      <c r="G1420" s="110"/>
      <c r="H1420" s="51"/>
      <c r="I1420" s="51"/>
    </row>
    <row r="1421" spans="1:11">
      <c r="A1421" s="121"/>
      <c r="B1421" s="47"/>
      <c r="C1421" s="51"/>
      <c r="D1421" s="51"/>
      <c r="E1421" s="149"/>
      <c r="F1421" s="51"/>
      <c r="G1421" s="110"/>
      <c r="H1421" s="51"/>
      <c r="I1421" s="51"/>
    </row>
  </sheetData>
  <sheetProtection password="DD17" sheet="1" objects="1" scenarios="1"/>
  <mergeCells count="42">
    <mergeCell ref="B144:B147"/>
    <mergeCell ref="B168:B171"/>
    <mergeCell ref="B172:B175"/>
    <mergeCell ref="B176:B179"/>
    <mergeCell ref="E197:I197"/>
    <mergeCell ref="B184:B188"/>
    <mergeCell ref="B189:B192"/>
    <mergeCell ref="B193:B196"/>
    <mergeCell ref="B180:B183"/>
    <mergeCell ref="B197:C197"/>
    <mergeCell ref="B43:B47"/>
    <mergeCell ref="B120:B123"/>
    <mergeCell ref="B164:B167"/>
    <mergeCell ref="B128:B131"/>
    <mergeCell ref="B132:B135"/>
    <mergeCell ref="B148:B151"/>
    <mergeCell ref="B152:B155"/>
    <mergeCell ref="B156:B159"/>
    <mergeCell ref="B160:B163"/>
    <mergeCell ref="B124:B127"/>
    <mergeCell ref="B110:B114"/>
    <mergeCell ref="B115:B119"/>
    <mergeCell ref="B136:B139"/>
    <mergeCell ref="B140:B143"/>
    <mergeCell ref="B98:B103"/>
    <mergeCell ref="B104:B109"/>
    <mergeCell ref="B2:E3"/>
    <mergeCell ref="F2:I3"/>
    <mergeCell ref="B48:B50"/>
    <mergeCell ref="B92:B97"/>
    <mergeCell ref="B75:B78"/>
    <mergeCell ref="B60:B61"/>
    <mergeCell ref="B62:B69"/>
    <mergeCell ref="B33:B34"/>
    <mergeCell ref="B80:B85"/>
    <mergeCell ref="B86:B91"/>
    <mergeCell ref="B29:B30"/>
    <mergeCell ref="B51:B53"/>
    <mergeCell ref="B54:B55"/>
    <mergeCell ref="B56:B59"/>
    <mergeCell ref="B70:B72"/>
    <mergeCell ref="B73:B74"/>
  </mergeCells>
  <pageMargins left="0.25" right="0.25" top="0.75" bottom="0.75" header="0.3" footer="0.3"/>
  <pageSetup paperSize="9" scale="65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Připevnění + nářadí</vt:lpstr>
      <vt:lpstr>Vytápění</vt:lpstr>
      <vt:lpstr>Kanalizace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Lerek</dc:creator>
  <cp:lastModifiedBy>Galektro</cp:lastModifiedBy>
  <cp:revision>1</cp:revision>
  <cp:lastPrinted>2011-06-23T13:14:17Z</cp:lastPrinted>
  <dcterms:created xsi:type="dcterms:W3CDTF">2007-04-03T13:36:15Z</dcterms:created>
  <dcterms:modified xsi:type="dcterms:W3CDTF">2011-09-14T08:12:05Z</dcterms:modified>
</cp:coreProperties>
</file>